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https://ceetbpos-my.sharepoint.com/personal/arimar_eltiempo_com/Documents/Escritorio/Tarifas 2025/"/>
    </mc:Choice>
  </mc:AlternateContent>
  <xr:revisionPtr revIDLastSave="28" documentId="13_ncr:1_{24541663-0373-46C8-BE12-133617C9428B}" xr6:coauthVersionLast="47" xr6:coauthVersionMax="47" xr10:uidLastSave="{87C01D41-845E-4397-926C-29A62FDF6A23}"/>
  <bookViews>
    <workbookView xWindow="-120" yWindow="-120" windowWidth="29040" windowHeight="15720" tabRatio="741" firstSheet="2" activeTab="2" xr2:uid="{00000000-000D-0000-FFFF-FFFF00000000}"/>
  </bookViews>
  <sheets>
    <sheet name="2023" sheetId="44" state="hidden" r:id="rId1"/>
    <sheet name="Resumen" sheetId="70" state="hidden" r:id="rId2"/>
    <sheet name="2025" sheetId="72" r:id="rId3"/>
    <sheet name="ET" sheetId="74" r:id="rId4"/>
    <sheet name="PO" sheetId="34" r:id="rId5"/>
    <sheet name="FR" sheetId="77" r:id="rId6"/>
    <sheet name="Multiportal" sheetId="56" r:id="rId7"/>
    <sheet name="Performance" sheetId="71" r:id="rId8"/>
    <sheet name="CPM y DMP" sheetId="78" r:id="rId9"/>
    <sheet name="MO" sheetId="37" r:id="rId10"/>
    <sheet name="MO+CY" sheetId="81" r:id="rId11"/>
    <sheet name="EE" sheetId="41" r:id="rId12"/>
    <sheet name="City" sheetId="80" r:id="rId13"/>
    <sheet name="ADN" sheetId="36" r:id="rId14"/>
    <sheet name="ALO" sheetId="50" r:id="rId15"/>
    <sheet name="Content" sheetId="57" r:id="rId16"/>
    <sheet name="ET Play" sheetId="51" state="hidden" r:id="rId17"/>
    <sheet name="Notas" sheetId="69" state="hidden" r:id="rId18"/>
    <sheet name="Apuestas FR" sheetId="33" state="hidden" r:id="rId19"/>
  </sheets>
  <definedNames>
    <definedName name="_xlnm._FilterDatabase" localSheetId="7" hidden="1">Performance!$B$4:$I$46</definedName>
  </definedNames>
  <calcPr calcId="191029"/>
  <extLst>
    <ext xmlns:x14="http://schemas.microsoft.com/office/spreadsheetml/2009/9/main" uri="{79F54976-1DA5-4618-B147-4CDE4B953A38}">
      <x14:workbookPr defaultImageDpi="15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4" i="70" l="1"/>
  <c r="G73" i="70"/>
  <c r="D73" i="70"/>
  <c r="G71" i="70"/>
  <c r="G70" i="70"/>
  <c r="G69" i="70"/>
  <c r="D69" i="70"/>
  <c r="Q74" i="70"/>
  <c r="P74" i="70"/>
  <c r="O74" i="70"/>
  <c r="N74" i="70"/>
  <c r="L74" i="70"/>
  <c r="K74" i="70"/>
  <c r="J74" i="70"/>
  <c r="I74" i="70"/>
  <c r="Q73" i="70"/>
  <c r="P73" i="70"/>
  <c r="O73" i="70"/>
  <c r="N73" i="70"/>
  <c r="L73" i="70"/>
  <c r="K73" i="70"/>
  <c r="J73" i="70"/>
  <c r="I73" i="70"/>
  <c r="Q71" i="70"/>
  <c r="P71" i="70"/>
  <c r="O71" i="70"/>
  <c r="N71" i="70"/>
  <c r="L71" i="70"/>
  <c r="K71" i="70"/>
  <c r="J71" i="70"/>
  <c r="I71" i="70"/>
  <c r="Q70" i="70"/>
  <c r="P70" i="70"/>
  <c r="O70" i="70"/>
  <c r="N70" i="70"/>
  <c r="L70" i="70"/>
  <c r="K70" i="70"/>
  <c r="J70" i="70"/>
  <c r="I70" i="70"/>
  <c r="Q69" i="70"/>
  <c r="P69" i="70"/>
  <c r="O69" i="70"/>
  <c r="N69" i="70"/>
  <c r="L69" i="70"/>
  <c r="K69" i="70"/>
  <c r="J69" i="70"/>
  <c r="I69" i="70"/>
  <c r="Q66" i="70"/>
  <c r="Q65" i="70"/>
  <c r="P65" i="70"/>
  <c r="O65" i="70"/>
  <c r="N65" i="70"/>
  <c r="Q63" i="70"/>
  <c r="Q62" i="70"/>
  <c r="Q61" i="70"/>
  <c r="P61" i="70"/>
  <c r="O61" i="70"/>
  <c r="N61" i="70"/>
  <c r="L66" i="70"/>
  <c r="I66" i="70"/>
  <c r="L65" i="70"/>
  <c r="K65" i="70"/>
  <c r="J65" i="70"/>
  <c r="I65" i="70"/>
  <c r="L63" i="70"/>
  <c r="L62" i="70"/>
  <c r="I62" i="70"/>
  <c r="L61" i="70"/>
  <c r="K61" i="70"/>
  <c r="J61" i="70"/>
  <c r="I61" i="70"/>
  <c r="G66" i="70"/>
  <c r="G65" i="70"/>
  <c r="F65" i="70"/>
  <c r="E65" i="70"/>
  <c r="D65" i="70"/>
  <c r="G63" i="70"/>
  <c r="G62" i="70"/>
  <c r="G61" i="70"/>
  <c r="F61" i="70"/>
  <c r="G58" i="70"/>
  <c r="F58" i="70"/>
  <c r="E58" i="70"/>
  <c r="D58" i="70"/>
  <c r="G57" i="70"/>
  <c r="F57" i="70"/>
  <c r="E57" i="70"/>
  <c r="D57" i="70"/>
  <c r="G55" i="70"/>
  <c r="F55" i="70"/>
  <c r="E55" i="70"/>
  <c r="D55" i="70"/>
  <c r="G54" i="70"/>
  <c r="F54" i="70"/>
  <c r="E54" i="70"/>
  <c r="D54" i="70"/>
  <c r="G53" i="70"/>
  <c r="F53" i="70"/>
  <c r="E53" i="70"/>
  <c r="D53" i="70"/>
  <c r="Q58" i="70"/>
  <c r="P58" i="70"/>
  <c r="O58" i="70"/>
  <c r="N58" i="70"/>
  <c r="Q57" i="70"/>
  <c r="P57" i="70"/>
  <c r="O57" i="70"/>
  <c r="N57" i="70"/>
  <c r="Q55" i="70"/>
  <c r="P55" i="70"/>
  <c r="O55" i="70"/>
  <c r="N55" i="70"/>
  <c r="Q54" i="70"/>
  <c r="P54" i="70"/>
  <c r="O54" i="70"/>
  <c r="N54" i="70"/>
  <c r="Q53" i="70"/>
  <c r="P53" i="70"/>
  <c r="O53" i="70"/>
  <c r="N53" i="70"/>
  <c r="L58" i="70"/>
  <c r="K58" i="70"/>
  <c r="J58" i="70"/>
  <c r="I58" i="70"/>
  <c r="L57" i="70"/>
  <c r="K57" i="70"/>
  <c r="J57" i="70"/>
  <c r="I57" i="70"/>
  <c r="L55" i="70"/>
  <c r="K55" i="70"/>
  <c r="J55" i="70"/>
  <c r="I55" i="70"/>
  <c r="L54" i="70"/>
  <c r="K54" i="70"/>
  <c r="J54" i="70"/>
  <c r="I54" i="70"/>
  <c r="L53" i="70"/>
  <c r="K53" i="70"/>
  <c r="J53" i="70"/>
  <c r="I53" i="70"/>
  <c r="G50" i="70"/>
  <c r="D50" i="70"/>
  <c r="G49" i="70"/>
  <c r="F49" i="70"/>
  <c r="E49" i="70"/>
  <c r="D49" i="70"/>
  <c r="G47" i="70"/>
  <c r="D47" i="70"/>
  <c r="G46" i="70"/>
  <c r="D46" i="70"/>
  <c r="G45" i="70"/>
  <c r="F45" i="70"/>
  <c r="E45" i="70"/>
  <c r="D45" i="70"/>
  <c r="G42" i="70"/>
  <c r="G41" i="70"/>
  <c r="G39" i="70"/>
  <c r="G38" i="70"/>
  <c r="G37" i="70"/>
  <c r="D37" i="70"/>
  <c r="Q42" i="70"/>
  <c r="P42" i="70"/>
  <c r="O42" i="70"/>
  <c r="N42" i="70"/>
  <c r="L42" i="70"/>
  <c r="K42" i="70"/>
  <c r="J42" i="70"/>
  <c r="I42" i="70"/>
  <c r="Q41" i="70"/>
  <c r="P41" i="70"/>
  <c r="O41" i="70"/>
  <c r="N41" i="70"/>
  <c r="L41" i="70"/>
  <c r="K41" i="70"/>
  <c r="J41" i="70"/>
  <c r="I41" i="70"/>
  <c r="Q39" i="70"/>
  <c r="P39" i="70"/>
  <c r="O39" i="70"/>
  <c r="N39" i="70"/>
  <c r="L39" i="70"/>
  <c r="K39" i="70"/>
  <c r="J39" i="70"/>
  <c r="I39" i="70"/>
  <c r="Q38" i="70"/>
  <c r="P38" i="70"/>
  <c r="O38" i="70"/>
  <c r="N38" i="70"/>
  <c r="L38" i="70"/>
  <c r="K38" i="70"/>
  <c r="J38" i="70"/>
  <c r="I38" i="70"/>
  <c r="Q37" i="70"/>
  <c r="P37" i="70"/>
  <c r="O37" i="70"/>
  <c r="N37" i="70"/>
  <c r="L37" i="70"/>
  <c r="K37" i="70"/>
  <c r="J37" i="70"/>
  <c r="I37" i="70"/>
  <c r="G34" i="70"/>
  <c r="G33" i="70"/>
  <c r="G31" i="70"/>
  <c r="G30" i="70"/>
  <c r="G29" i="70"/>
  <c r="L34" i="70"/>
  <c r="L33" i="70"/>
  <c r="L31" i="70"/>
  <c r="L30" i="70"/>
  <c r="L29" i="70"/>
  <c r="Q34" i="70"/>
  <c r="Q33" i="70"/>
  <c r="Q31" i="70"/>
  <c r="Q30" i="70"/>
  <c r="Q29" i="70"/>
  <c r="G26" i="70"/>
  <c r="G25" i="70"/>
  <c r="F25" i="70"/>
  <c r="E25" i="70"/>
  <c r="D25" i="70"/>
  <c r="G23" i="70"/>
  <c r="G22" i="70"/>
  <c r="G21" i="70"/>
  <c r="F21" i="70"/>
  <c r="L26" i="70"/>
  <c r="L25" i="70"/>
  <c r="K25" i="70"/>
  <c r="J25" i="70"/>
  <c r="I25" i="70"/>
  <c r="L23" i="70"/>
  <c r="L22" i="70"/>
  <c r="L21" i="70"/>
  <c r="K21" i="70"/>
  <c r="J21" i="70"/>
  <c r="I21" i="70"/>
  <c r="Q26" i="70"/>
  <c r="Q25" i="70"/>
  <c r="P25" i="70"/>
  <c r="O25" i="70"/>
  <c r="N25" i="70"/>
  <c r="Q23" i="70"/>
  <c r="Q22" i="70"/>
  <c r="Q21" i="70"/>
  <c r="P21" i="70"/>
  <c r="O21" i="70"/>
  <c r="N21" i="70"/>
  <c r="G18" i="70"/>
  <c r="G17" i="70"/>
  <c r="F17" i="70"/>
  <c r="E17" i="70"/>
  <c r="D17" i="70"/>
  <c r="G15" i="70"/>
  <c r="G14" i="70"/>
  <c r="G13" i="70"/>
  <c r="F13" i="70"/>
  <c r="E13" i="70"/>
  <c r="D13" i="70"/>
  <c r="L18" i="70"/>
  <c r="I18" i="70"/>
  <c r="L17" i="70"/>
  <c r="K17" i="70"/>
  <c r="J17" i="70"/>
  <c r="I17" i="70"/>
  <c r="L15" i="70"/>
  <c r="I15" i="70"/>
  <c r="L14" i="70"/>
  <c r="I14" i="70"/>
  <c r="L13" i="70"/>
  <c r="K13" i="70"/>
  <c r="J13" i="70"/>
  <c r="I13" i="70"/>
  <c r="Q18" i="70"/>
  <c r="Q17" i="70"/>
  <c r="P17" i="70"/>
  <c r="O17" i="70"/>
  <c r="N17" i="70"/>
  <c r="Q15" i="70"/>
  <c r="Q14" i="70"/>
  <c r="Q13" i="70"/>
  <c r="P13" i="70"/>
  <c r="O13" i="70"/>
  <c r="N13" i="70"/>
  <c r="Q10" i="70"/>
  <c r="Q9" i="70"/>
  <c r="P9" i="70"/>
  <c r="O9" i="70"/>
  <c r="N9" i="70"/>
  <c r="Q7" i="70"/>
  <c r="Q6" i="70"/>
  <c r="Q5" i="70"/>
  <c r="P5" i="70"/>
  <c r="O5" i="70"/>
  <c r="N5" i="70"/>
  <c r="L10" i="70"/>
  <c r="L9" i="70"/>
  <c r="K9" i="70"/>
  <c r="J9" i="70"/>
  <c r="I9" i="70"/>
  <c r="L7" i="70"/>
  <c r="L6" i="70"/>
  <c r="L5" i="70"/>
  <c r="K5" i="70"/>
  <c r="J5" i="70"/>
  <c r="I5" i="70"/>
  <c r="G10" i="70"/>
  <c r="G9" i="70"/>
  <c r="F9" i="70"/>
  <c r="E9" i="70"/>
  <c r="D9" i="70"/>
  <c r="G7" i="70"/>
  <c r="G6" i="70"/>
  <c r="G5" i="70"/>
  <c r="F5" i="70"/>
  <c r="E5" i="70"/>
  <c r="D5" i="70"/>
  <c r="D62" i="70"/>
  <c r="N66" i="70"/>
  <c r="N62" i="70"/>
  <c r="I63" i="70"/>
  <c r="D41" i="70"/>
  <c r="D38" i="70"/>
  <c r="D29" i="70"/>
  <c r="I33" i="70"/>
  <c r="I30" i="70"/>
  <c r="N33" i="70"/>
  <c r="N31" i="70"/>
  <c r="N29" i="70"/>
  <c r="D70" i="70"/>
  <c r="N23" i="70"/>
  <c r="E38" i="70" l="1"/>
  <c r="D39" i="70"/>
  <c r="D42" i="70"/>
  <c r="F38" i="70"/>
  <c r="E46" i="70"/>
  <c r="F46" i="70"/>
  <c r="F50" i="70"/>
  <c r="N22" i="70"/>
  <c r="K30" i="70"/>
  <c r="I31" i="70"/>
  <c r="J30" i="70"/>
  <c r="N30" i="70"/>
  <c r="I29" i="70"/>
  <c r="D30" i="70"/>
  <c r="I34" i="70"/>
  <c r="E69" i="70"/>
  <c r="F69" i="70"/>
  <c r="D74" i="70"/>
  <c r="N77" i="70"/>
  <c r="N81" i="70"/>
  <c r="I81" i="70"/>
  <c r="I77" i="70"/>
  <c r="D66" i="70"/>
  <c r="N34" i="70"/>
  <c r="N63" i="70"/>
  <c r="K66" i="70"/>
  <c r="E47" i="70"/>
  <c r="E50" i="70"/>
  <c r="F47" i="70"/>
  <c r="E85" i="70"/>
  <c r="D71" i="70"/>
  <c r="N26" i="70"/>
  <c r="I6" i="70"/>
  <c r="O66" i="70" l="1"/>
  <c r="P66" i="70"/>
  <c r="P63" i="70"/>
  <c r="P62" i="70"/>
  <c r="J63" i="70"/>
  <c r="J62" i="70"/>
  <c r="K62" i="70"/>
  <c r="K63" i="70"/>
  <c r="D31" i="70"/>
  <c r="P29" i="70"/>
  <c r="P77" i="70" s="1"/>
  <c r="P81" i="70" s="1"/>
  <c r="O81" i="70" s="1"/>
  <c r="P33" i="70"/>
  <c r="I22" i="70"/>
  <c r="I78" i="70" s="1"/>
  <c r="I79" i="70" s="1"/>
  <c r="I23" i="70"/>
  <c r="I26" i="70"/>
  <c r="D22" i="70"/>
  <c r="K26" i="70"/>
  <c r="K22" i="70"/>
  <c r="O23" i="70"/>
  <c r="O29" i="70"/>
  <c r="D33" i="70"/>
  <c r="D81" i="70" s="1"/>
  <c r="D18" i="70"/>
  <c r="N14" i="70"/>
  <c r="F74" i="70"/>
  <c r="F73" i="70"/>
  <c r="F70" i="70"/>
  <c r="F71" i="70"/>
  <c r="D34" i="70"/>
  <c r="J66" i="70"/>
  <c r="D26" i="70"/>
  <c r="P26" i="70"/>
  <c r="N15" i="70"/>
  <c r="N18" i="70"/>
  <c r="I10" i="70"/>
  <c r="I7" i="70"/>
  <c r="O62" i="70" l="1"/>
  <c r="O63" i="70"/>
  <c r="F63" i="70"/>
  <c r="F62" i="70"/>
  <c r="F66" i="70"/>
  <c r="E66" i="70"/>
  <c r="O33" i="70"/>
  <c r="O77" i="70"/>
  <c r="I82" i="70"/>
  <c r="O22" i="70"/>
  <c r="J26" i="70"/>
  <c r="K23" i="70"/>
  <c r="J22" i="70"/>
  <c r="J23" i="70"/>
  <c r="P22" i="70"/>
  <c r="P23" i="70"/>
  <c r="O26" i="70"/>
  <c r="D14" i="70"/>
  <c r="D15" i="70"/>
  <c r="K15" i="70"/>
  <c r="K14" i="70"/>
  <c r="O14" i="70"/>
  <c r="P14" i="70"/>
  <c r="E74" i="70"/>
  <c r="E73" i="70"/>
  <c r="E70" i="70"/>
  <c r="E71" i="70"/>
  <c r="N6" i="70"/>
  <c r="N78" i="70" s="1"/>
  <c r="E62" i="70" l="1"/>
  <c r="F26" i="70"/>
  <c r="F22" i="70"/>
  <c r="F23" i="70"/>
  <c r="E26" i="70"/>
  <c r="E22" i="70"/>
  <c r="J15" i="70"/>
  <c r="J14" i="70"/>
  <c r="J18" i="70"/>
  <c r="F14" i="70"/>
  <c r="E14" i="70"/>
  <c r="N82" i="70"/>
  <c r="N79" i="70"/>
  <c r="D6" i="70"/>
  <c r="D78" i="70" s="1"/>
  <c r="N7" i="70"/>
  <c r="O6" i="70" l="1"/>
  <c r="P6" i="70"/>
  <c r="D82" i="70"/>
  <c r="D7" i="70"/>
  <c r="N10" i="70" l="1"/>
  <c r="D10" i="70" l="1"/>
  <c r="F37" i="70" l="1"/>
  <c r="P31" i="70" l="1"/>
  <c r="P30" i="70"/>
  <c r="P78" i="70" s="1"/>
  <c r="P34" i="70"/>
  <c r="K29" i="70"/>
  <c r="K77" i="70" s="1"/>
  <c r="K31" i="70"/>
  <c r="F41" i="70"/>
  <c r="F39" i="70"/>
  <c r="D61" i="70" l="1"/>
  <c r="D63" i="70"/>
  <c r="K34" i="70"/>
  <c r="K33" i="70"/>
  <c r="P79" i="70"/>
  <c r="P82" i="70"/>
  <c r="O78" i="70"/>
  <c r="K81" i="70"/>
  <c r="J81" i="70" s="1"/>
  <c r="J77" i="70"/>
  <c r="O30" i="70"/>
  <c r="O31" i="70"/>
  <c r="O34" i="70"/>
  <c r="J29" i="70"/>
  <c r="J31" i="70"/>
  <c r="F30" i="70"/>
  <c r="F31" i="70"/>
  <c r="F29" i="70"/>
  <c r="F77" i="70" s="1"/>
  <c r="E29" i="70"/>
  <c r="E39" i="70"/>
  <c r="E37" i="70"/>
  <c r="F42" i="70"/>
  <c r="E84" i="70"/>
  <c r="E42" i="70" l="1"/>
  <c r="E41" i="70"/>
  <c r="E61" i="70"/>
  <c r="E63" i="70"/>
  <c r="E31" i="70"/>
  <c r="E30" i="70"/>
  <c r="O82" i="70"/>
  <c r="O79" i="70"/>
  <c r="F34" i="70"/>
  <c r="F33" i="70"/>
  <c r="F81" i="70"/>
  <c r="E81" i="70" s="1"/>
  <c r="J34" i="70"/>
  <c r="J33" i="70"/>
  <c r="D21" i="70" l="1"/>
  <c r="D77" i="70" s="1"/>
  <c r="D23" i="70"/>
  <c r="E33" i="70"/>
  <c r="E34" i="70"/>
  <c r="J6" i="70"/>
  <c r="K6" i="70"/>
  <c r="K78" i="70" s="1"/>
  <c r="E15" i="70"/>
  <c r="F15" i="70"/>
  <c r="O15" i="70"/>
  <c r="P15" i="70"/>
  <c r="K18" i="70"/>
  <c r="P7" i="70"/>
  <c r="O7" i="70"/>
  <c r="K7" i="70"/>
  <c r="D79" i="70" l="1"/>
  <c r="E77" i="70"/>
  <c r="E21" i="70"/>
  <c r="E23" i="70"/>
  <c r="J7" i="70"/>
  <c r="K79" i="70"/>
  <c r="K82" i="70"/>
  <c r="J78" i="70"/>
  <c r="E6" i="70"/>
  <c r="F6" i="70"/>
  <c r="F78" i="70" s="1"/>
  <c r="F18" i="70"/>
  <c r="E18" i="70"/>
  <c r="O18" i="70"/>
  <c r="P18" i="70"/>
  <c r="F7" i="70"/>
  <c r="K10" i="70"/>
  <c r="J10" i="70"/>
  <c r="P10" i="70"/>
  <c r="O10" i="70"/>
  <c r="F10" i="70"/>
  <c r="E7" i="70" l="1"/>
  <c r="E10" i="70"/>
  <c r="J79" i="70"/>
  <c r="J82" i="70"/>
  <c r="F79" i="70"/>
  <c r="F82" i="70"/>
  <c r="E78" i="70"/>
  <c r="E79" i="70" l="1"/>
  <c r="E82" i="70"/>
</calcChain>
</file>

<file path=xl/sharedStrings.xml><?xml version="1.0" encoding="utf-8"?>
<sst xmlns="http://schemas.openxmlformats.org/spreadsheetml/2006/main" count="2148" uniqueCount="872">
  <si>
    <t>PLATAFORMA</t>
  </si>
  <si>
    <t>SECCIÓN</t>
  </si>
  <si>
    <t>TIPO PIEZA</t>
  </si>
  <si>
    <t>DÍAS</t>
  </si>
  <si>
    <r>
      <rPr>
        <b/>
        <sz val="16"/>
        <color theme="0"/>
        <rFont val="Berlin Sans FB Demi"/>
        <family val="2"/>
      </rPr>
      <t>ALCANCE</t>
    </r>
    <r>
      <rPr>
        <b/>
        <sz val="15"/>
        <color theme="0"/>
        <rFont val="Berlin Sans FB Demi"/>
        <family val="2"/>
      </rPr>
      <t xml:space="preserve">
</t>
    </r>
    <r>
      <rPr>
        <b/>
        <sz val="14"/>
        <color theme="0"/>
        <rFont val="Berlin Sans FB Demi"/>
        <family val="2"/>
      </rPr>
      <t>Impresiones</t>
    </r>
  </si>
  <si>
    <t>Mínimo</t>
  </si>
  <si>
    <t>Esperado</t>
  </si>
  <si>
    <t>PRESENCIAS FIJAS MOBILE</t>
  </si>
  <si>
    <t>HOME</t>
  </si>
  <si>
    <t>MOBILE</t>
  </si>
  <si>
    <r>
      <t xml:space="preserve">PreHome </t>
    </r>
    <r>
      <rPr>
        <sz val="10.5"/>
        <rFont val="Maiandra GD"/>
        <family val="2"/>
      </rPr>
      <t>Móvil</t>
    </r>
    <r>
      <rPr>
        <b/>
        <sz val="10.5"/>
        <rFont val="Maiandra GD"/>
        <family val="2"/>
      </rPr>
      <t xml:space="preserve"> Estático</t>
    </r>
  </si>
  <si>
    <t>1 día</t>
  </si>
  <si>
    <r>
      <rPr>
        <b/>
        <sz val="10.5"/>
        <rFont val="Maiandra GD"/>
        <family val="2"/>
      </rPr>
      <t>PreHome</t>
    </r>
    <r>
      <rPr>
        <sz val="10.5"/>
        <rFont val="Maiandra GD"/>
        <family val="2"/>
      </rPr>
      <t xml:space="preserve"> Móvil</t>
    </r>
    <r>
      <rPr>
        <b/>
        <sz val="10.5"/>
        <rFont val="Maiandra GD"/>
        <family val="2"/>
      </rPr>
      <t xml:space="preserve"> Animado (Gif)</t>
    </r>
  </si>
  <si>
    <r>
      <rPr>
        <b/>
        <sz val="10.5"/>
        <rFont val="Maiandra GD"/>
        <family val="2"/>
      </rPr>
      <t>PreHome</t>
    </r>
    <r>
      <rPr>
        <sz val="10.5"/>
        <rFont val="Maiandra GD"/>
        <family val="2"/>
      </rPr>
      <t xml:space="preserve"> Móvil con </t>
    </r>
    <r>
      <rPr>
        <b/>
        <sz val="10.5"/>
        <rFont val="Maiandra GD"/>
        <family val="2"/>
      </rPr>
      <t>Frame de Video</t>
    </r>
    <r>
      <rPr>
        <sz val="10.5"/>
        <rFont val="Maiandra GD"/>
        <family val="2"/>
      </rPr>
      <t xml:space="preserve"> / </t>
    </r>
    <r>
      <rPr>
        <b/>
        <sz val="10.5"/>
        <rFont val="Maiandra GD"/>
        <family val="2"/>
      </rPr>
      <t>Conteo Regresivo</t>
    </r>
  </si>
  <si>
    <r>
      <t xml:space="preserve">PreHome FullScreen </t>
    </r>
    <r>
      <rPr>
        <b/>
        <sz val="10.5"/>
        <rFont val="Maiandra GD"/>
        <family val="2"/>
      </rPr>
      <t>Estático</t>
    </r>
  </si>
  <si>
    <r>
      <t xml:space="preserve">PreHome FullScreen con </t>
    </r>
    <r>
      <rPr>
        <b/>
        <sz val="10.5"/>
        <rFont val="Maiandra GD"/>
        <family val="2"/>
      </rPr>
      <t>Video</t>
    </r>
  </si>
  <si>
    <r>
      <rPr>
        <b/>
        <sz val="10.5"/>
        <rFont val="Maiandra GD"/>
        <family val="2"/>
      </rPr>
      <t>300x50</t>
    </r>
    <r>
      <rPr>
        <sz val="10.5"/>
        <rFont val="Maiandra GD"/>
        <family val="2"/>
      </rPr>
      <t xml:space="preserve"> Superior</t>
    </r>
  </si>
  <si>
    <r>
      <rPr>
        <b/>
        <sz val="10.5"/>
        <rFont val="Maiandra GD"/>
        <family val="2"/>
      </rPr>
      <t>300x100</t>
    </r>
    <r>
      <rPr>
        <sz val="10.5"/>
        <rFont val="Maiandra GD"/>
        <family val="2"/>
      </rPr>
      <t xml:space="preserve"> o </t>
    </r>
    <r>
      <rPr>
        <b/>
        <sz val="10.5"/>
        <rFont val="Maiandra GD"/>
        <family val="2"/>
      </rPr>
      <t>320x100</t>
    </r>
    <r>
      <rPr>
        <sz val="10.5"/>
        <rFont val="Maiandra GD"/>
        <family val="2"/>
      </rPr>
      <t xml:space="preserve"> Superior</t>
    </r>
  </si>
  <si>
    <r>
      <t xml:space="preserve">Barra Flotante Móvil - </t>
    </r>
    <r>
      <rPr>
        <b/>
        <sz val="10.5"/>
        <rFont val="Maiandra GD"/>
        <family val="2"/>
      </rPr>
      <t>Catfish 300x50</t>
    </r>
  </si>
  <si>
    <r>
      <t xml:space="preserve">Barra Flotante Móvil Gigante - </t>
    </r>
    <r>
      <rPr>
        <b/>
        <sz val="10.5"/>
        <rFont val="Maiandra GD"/>
        <family val="2"/>
      </rPr>
      <t>Catfish 300x100</t>
    </r>
  </si>
  <si>
    <r>
      <t xml:space="preserve">Barra Flotante Móvil Gigante Full Video - </t>
    </r>
    <r>
      <rPr>
        <b/>
        <sz val="10.5"/>
        <rFont val="Maiandra GD"/>
        <family val="2"/>
      </rPr>
      <t>Catfish 300x100 Full Video</t>
    </r>
  </si>
  <si>
    <r>
      <rPr>
        <b/>
        <sz val="10.5"/>
        <rFont val="Maiandra GD"/>
        <family val="2"/>
      </rPr>
      <t>Primer</t>
    </r>
    <r>
      <rPr>
        <sz val="10.5"/>
        <rFont val="Maiandra GD"/>
        <family val="2"/>
      </rPr>
      <t xml:space="preserve"> Robapágina 300x250 </t>
    </r>
  </si>
  <si>
    <r>
      <rPr>
        <b/>
        <sz val="10.5"/>
        <rFont val="Maiandra GD"/>
        <family val="2"/>
      </rPr>
      <t>Segundo</t>
    </r>
    <r>
      <rPr>
        <sz val="10.5"/>
        <rFont val="Maiandra GD"/>
        <family val="2"/>
      </rPr>
      <t xml:space="preserve"> Robapágina 300x250 </t>
    </r>
  </si>
  <si>
    <r>
      <rPr>
        <b/>
        <sz val="10.5"/>
        <rFont val="Maiandra GD"/>
        <family val="2"/>
      </rPr>
      <t>Tercer</t>
    </r>
    <r>
      <rPr>
        <sz val="10.5"/>
        <rFont val="Maiandra GD"/>
        <family val="2"/>
      </rPr>
      <t xml:space="preserve"> Robapágina 300x250 </t>
    </r>
  </si>
  <si>
    <r>
      <rPr>
        <b/>
        <sz val="10.5"/>
        <rFont val="Maiandra GD"/>
        <family val="2"/>
      </rPr>
      <t>Cuarto</t>
    </r>
    <r>
      <rPr>
        <sz val="10.5"/>
        <rFont val="Maiandra GD"/>
        <family val="2"/>
      </rPr>
      <t xml:space="preserve"> Robapágina 300x250 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</si>
  <si>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Conteo, Reveal </t>
    </r>
    <r>
      <rPr>
        <b/>
        <sz val="10.5"/>
        <rFont val="Maiandra GD"/>
        <family val="2"/>
      </rPr>
      <t>Primera Posición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</si>
  <si>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Conteo, Reveal</t>
    </r>
    <r>
      <rPr>
        <b/>
        <sz val="10.5"/>
        <rFont val="Maiandra GD"/>
        <family val="2"/>
      </rPr>
      <t xml:space="preserve"> Segunda Posición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</si>
  <si>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Conteo, Reveal</t>
    </r>
    <r>
      <rPr>
        <b/>
        <sz val="10.5"/>
        <rFont val="Maiandra GD"/>
        <family val="2"/>
      </rPr>
      <t xml:space="preserve"> Tercera Posición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</si>
  <si>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Conteo, Reveal</t>
    </r>
    <r>
      <rPr>
        <b/>
        <sz val="10.5"/>
        <rFont val="Maiandra GD"/>
        <family val="2"/>
      </rPr>
      <t xml:space="preserve"> Cuarta Posición</t>
    </r>
  </si>
  <si>
    <r>
      <rPr>
        <b/>
        <sz val="10.5"/>
        <rFont val="Maiandra GD"/>
        <family val="2"/>
      </rPr>
      <t>Toma de Home Mobile</t>
    </r>
    <r>
      <rPr>
        <sz val="10.5"/>
        <rFont val="Maiandra GD"/>
        <family val="2"/>
      </rPr>
      <t xml:space="preserve">
300x100 </t>
    </r>
    <r>
      <rPr>
        <b/>
        <sz val="10.5"/>
        <rFont val="Maiandra GD"/>
        <family val="2"/>
      </rPr>
      <t>Top</t>
    </r>
    <r>
      <rPr>
        <sz val="10.5"/>
        <rFont val="Maiandra GD"/>
        <family val="2"/>
      </rPr>
      <t xml:space="preserve"> + 300x100 </t>
    </r>
    <r>
      <rPr>
        <b/>
        <sz val="10.5"/>
        <rFont val="Maiandra GD"/>
        <family val="2"/>
      </rPr>
      <t>Flotante</t>
    </r>
  </si>
  <si>
    <t>INTERNAS</t>
  </si>
  <si>
    <r>
      <t xml:space="preserve">300x50 </t>
    </r>
    <r>
      <rPr>
        <sz val="10.5"/>
        <rFont val="Maiandra GD"/>
        <family val="2"/>
      </rPr>
      <t>Superior</t>
    </r>
  </si>
  <si>
    <r>
      <t>Robapágina</t>
    </r>
    <r>
      <rPr>
        <b/>
        <sz val="10.5"/>
        <rFont val="Maiandra GD"/>
        <family val="2"/>
      </rPr>
      <t xml:space="preserve"> 300x250 </t>
    </r>
    <r>
      <rPr>
        <sz val="10.5"/>
        <rFont val="Maiandra GD"/>
        <family val="2"/>
      </rPr>
      <t>Superior</t>
    </r>
  </si>
  <si>
    <r>
      <t>Barra Flotante Móvil</t>
    </r>
    <r>
      <rPr>
        <b/>
        <sz val="10.5"/>
        <rFont val="Maiandra GD"/>
        <family val="2"/>
      </rPr>
      <t xml:space="preserve"> - Catfish</t>
    </r>
    <r>
      <rPr>
        <sz val="10.5"/>
        <rFont val="Maiandra GD"/>
        <family val="2"/>
      </rPr>
      <t xml:space="preserve"> </t>
    </r>
    <r>
      <rPr>
        <b/>
        <sz val="10.5"/>
        <rFont val="Maiandra GD"/>
        <family val="2"/>
      </rPr>
      <t>300x50</t>
    </r>
  </si>
  <si>
    <r>
      <rPr>
        <sz val="10.5"/>
        <rFont val="Maiandra GD"/>
        <family val="2"/>
      </rPr>
      <t xml:space="preserve">Barra Flotante Móvil Gigante Full Video - </t>
    </r>
    <r>
      <rPr>
        <b/>
        <sz val="10.5"/>
        <rFont val="Maiandra GD"/>
        <family val="2"/>
      </rPr>
      <t>Catfish 300x100 Full Video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</si>
  <si>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 Regresivo, Reveal</t>
    </r>
    <r>
      <rPr>
        <b/>
        <sz val="10.5"/>
        <rFont val="Maiandra GD"/>
        <family val="2"/>
      </rPr>
      <t xml:space="preserve"> Superior</t>
    </r>
  </si>
  <si>
    <r>
      <t xml:space="preserve">Barra Flotante Móvil - </t>
    </r>
    <r>
      <rPr>
        <b/>
        <sz val="10.5"/>
        <color theme="1"/>
        <rFont val="Maiandra GD"/>
        <family val="2"/>
      </rPr>
      <t>Catfish 300x50</t>
    </r>
  </si>
  <si>
    <r>
      <t xml:space="preserve">Barra Flotante Móvil Gigante Full Video - </t>
    </r>
    <r>
      <rPr>
        <b/>
        <sz val="10.5"/>
        <color theme="1"/>
        <rFont val="Maiandra GD"/>
        <family val="2"/>
      </rPr>
      <t>Catfish 300x100 Full Video</t>
    </r>
  </si>
  <si>
    <t>PRESENCIAS FIJAS DESKTOP</t>
  </si>
  <si>
    <t>DESKTOP</t>
  </si>
  <si>
    <r>
      <t xml:space="preserve">PreHome </t>
    </r>
    <r>
      <rPr>
        <sz val="10.5"/>
        <rFont val="Maiandra GD"/>
        <family val="2"/>
      </rPr>
      <t>Estático</t>
    </r>
  </si>
  <si>
    <r>
      <t xml:space="preserve">PreHome </t>
    </r>
    <r>
      <rPr>
        <sz val="10.5"/>
        <rFont val="Maiandra GD"/>
        <family val="2"/>
      </rPr>
      <t>Animado</t>
    </r>
    <r>
      <rPr>
        <b/>
        <sz val="10.5"/>
        <rFont val="Maiandra GD"/>
        <family val="2"/>
      </rPr>
      <t xml:space="preserve"> (Gif)</t>
    </r>
  </si>
  <si>
    <r>
      <t xml:space="preserve">PreHome </t>
    </r>
    <r>
      <rPr>
        <sz val="10.5"/>
        <rFont val="Maiandra GD"/>
        <family val="2"/>
      </rPr>
      <t>con</t>
    </r>
    <r>
      <rPr>
        <b/>
        <sz val="10.5"/>
        <rFont val="Maiandra GD"/>
        <family val="2"/>
      </rPr>
      <t xml:space="preserve"> Frame de Video / Conteo Regresivo</t>
    </r>
  </si>
  <si>
    <r>
      <t xml:space="preserve">Billboard Gigante Superior </t>
    </r>
    <r>
      <rPr>
        <b/>
        <sz val="10.5"/>
        <rFont val="Maiandra GD"/>
        <family val="2"/>
      </rPr>
      <t>1200x250</t>
    </r>
  </si>
  <si>
    <t>Billboard</t>
  </si>
  <si>
    <r>
      <t xml:space="preserve">Billboard con </t>
    </r>
    <r>
      <rPr>
        <b/>
        <sz val="10.5"/>
        <rFont val="Maiandra GD"/>
        <family val="2"/>
      </rPr>
      <t>Video</t>
    </r>
  </si>
  <si>
    <r>
      <t xml:space="preserve">Billboard </t>
    </r>
    <r>
      <rPr>
        <b/>
        <sz val="10.5"/>
        <rFont val="Maiandra GD"/>
        <family val="2"/>
      </rPr>
      <t>Multiestados / Contador / Scroller</t>
    </r>
  </si>
  <si>
    <r>
      <t xml:space="preserve">Video Banner </t>
    </r>
    <r>
      <rPr>
        <b/>
        <sz val="10.5"/>
        <rFont val="Maiandra GD"/>
        <family val="2"/>
      </rPr>
      <t>Fold On</t>
    </r>
  </si>
  <si>
    <r>
      <t xml:space="preserve">Barra Flotante Inferior </t>
    </r>
    <r>
      <rPr>
        <b/>
        <sz val="10.5"/>
        <rFont val="Maiandra GD"/>
        <family val="2"/>
      </rPr>
      <t>970x30</t>
    </r>
  </si>
  <si>
    <r>
      <t>Barra Flotante Inferior</t>
    </r>
    <r>
      <rPr>
        <b/>
        <sz val="10.5"/>
        <rFont val="Maiandra GD"/>
        <family val="2"/>
      </rPr>
      <t xml:space="preserve"> 970x90</t>
    </r>
  </si>
  <si>
    <r>
      <t xml:space="preserve">Barra Flotante </t>
    </r>
    <r>
      <rPr>
        <b/>
        <sz val="10.5"/>
        <rFont val="Maiandra GD"/>
        <family val="2"/>
      </rPr>
      <t>1200x90</t>
    </r>
  </si>
  <si>
    <t>Banderole</t>
  </si>
  <si>
    <r>
      <t xml:space="preserve">Banner Gigante Intermedio </t>
    </r>
    <r>
      <rPr>
        <b/>
        <sz val="10.5"/>
        <rFont val="Maiandra GD"/>
        <family val="2"/>
      </rPr>
      <t>728x90</t>
    </r>
  </si>
  <si>
    <r>
      <t xml:space="preserve">Banner Intermedio </t>
    </r>
    <r>
      <rPr>
        <b/>
        <sz val="10.5"/>
        <rFont val="Maiandra GD"/>
        <family val="2"/>
      </rPr>
      <t>970x90</t>
    </r>
  </si>
  <si>
    <t>Billboard Intermedio</t>
  </si>
  <si>
    <r>
      <t xml:space="preserve">Billboard </t>
    </r>
    <r>
      <rPr>
        <b/>
        <sz val="10.5"/>
        <rFont val="Maiandra GD"/>
        <family val="2"/>
      </rPr>
      <t>Intermedio</t>
    </r>
    <r>
      <rPr>
        <sz val="10.5"/>
        <rFont val="Maiandra GD"/>
        <family val="2"/>
      </rPr>
      <t xml:space="preserve"> </t>
    </r>
    <r>
      <rPr>
        <b/>
        <sz val="10.5"/>
        <rFont val="Maiandra GD"/>
        <family val="2"/>
      </rPr>
      <t>Multiestados / Contador / Scroller</t>
    </r>
  </si>
  <si>
    <r>
      <t xml:space="preserve">Banner Gigante Intermedio 728x90 - </t>
    </r>
    <r>
      <rPr>
        <b/>
        <sz val="10.5"/>
        <rFont val="Maiandra GD"/>
        <family val="2"/>
      </rPr>
      <t>Segunda Posición</t>
    </r>
  </si>
  <si>
    <r>
      <t xml:space="preserve">Banner Intermedio 970x90 - </t>
    </r>
    <r>
      <rPr>
        <b/>
        <sz val="10.5"/>
        <rFont val="Maiandra GD"/>
        <family val="2"/>
      </rPr>
      <t>Segunda Posición</t>
    </r>
  </si>
  <si>
    <r>
      <t xml:space="preserve">Billboard Intermedio - </t>
    </r>
    <r>
      <rPr>
        <b/>
        <sz val="10.5"/>
        <rFont val="Maiandra GD"/>
        <family val="2"/>
      </rPr>
      <t>Segunda Posición</t>
    </r>
  </si>
  <si>
    <r>
      <t xml:space="preserve">Robapágina </t>
    </r>
    <r>
      <rPr>
        <b/>
        <sz val="10.5"/>
        <rFont val="Maiandra GD"/>
        <family val="2"/>
      </rPr>
      <t>Primera</t>
    </r>
    <r>
      <rPr>
        <sz val="10.5"/>
        <rFont val="Maiandra GD"/>
        <family val="2"/>
      </rPr>
      <t xml:space="preserve"> Ubicación (300x250)</t>
    </r>
  </si>
  <si>
    <r>
      <rPr>
        <sz val="10.5"/>
        <rFont val="Maiandra GD"/>
        <family val="2"/>
      </rPr>
      <t>Robapágina</t>
    </r>
    <r>
      <rPr>
        <b/>
        <sz val="10.5"/>
        <rFont val="Maiandra GD"/>
        <family val="2"/>
      </rPr>
      <t xml:space="preserve"> Segunda </t>
    </r>
    <r>
      <rPr>
        <sz val="10.5"/>
        <rFont val="Maiandra GD"/>
        <family val="2"/>
      </rPr>
      <t>Ubicación (300x250)</t>
    </r>
  </si>
  <si>
    <r>
      <t xml:space="preserve">Robapágina </t>
    </r>
    <r>
      <rPr>
        <b/>
        <sz val="10.5"/>
        <rFont val="Maiandra GD"/>
        <family val="2"/>
      </rPr>
      <t>Tercera</t>
    </r>
    <r>
      <rPr>
        <sz val="10.5"/>
        <rFont val="Maiandra GD"/>
        <family val="2"/>
      </rPr>
      <t xml:space="preserve"> Ubicación (300x250)</t>
    </r>
  </si>
  <si>
    <r>
      <t xml:space="preserve"> Robapágina </t>
    </r>
    <r>
      <rPr>
        <b/>
        <sz val="10.5"/>
        <rFont val="Maiandra GD"/>
        <family val="2"/>
      </rPr>
      <t>Cuarta</t>
    </r>
    <r>
      <rPr>
        <sz val="10.5"/>
        <rFont val="Maiandra GD"/>
        <family val="2"/>
      </rPr>
      <t xml:space="preserve"> Ubicación (300x250) </t>
    </r>
  </si>
  <si>
    <r>
      <rPr>
        <b/>
        <sz val="10.5"/>
        <rFont val="Maiandra GD"/>
        <family val="2"/>
      </rPr>
      <t>Formatos Robapáginas Richmedia</t>
    </r>
    <r>
      <rPr>
        <sz val="10.5"/>
        <rFont val="Maiandra GD"/>
        <family val="2"/>
      </rPr>
      <t>: SpinCube, SlideShow, Robapágina Video, Robapágina Conteo Regresivo</t>
    </r>
    <r>
      <rPr>
        <b/>
        <sz val="10.5"/>
        <rFont val="Maiandra GD"/>
        <family val="2"/>
      </rPr>
      <t>, Primera Posición</t>
    </r>
  </si>
  <si>
    <r>
      <rPr>
        <b/>
        <sz val="10.5"/>
        <rFont val="Maiandra GD"/>
        <family val="2"/>
      </rPr>
      <t>Formatos Robapáginas Richmedia</t>
    </r>
    <r>
      <rPr>
        <sz val="10.5"/>
        <rFont val="Maiandra GD"/>
        <family val="2"/>
      </rPr>
      <t>: SpinCube, SlideShow, Robapágina Video, Robapágina Conteo Regresivo</t>
    </r>
    <r>
      <rPr>
        <b/>
        <sz val="10.5"/>
        <rFont val="Maiandra GD"/>
        <family val="2"/>
      </rPr>
      <t>, Segunda Posición</t>
    </r>
  </si>
  <si>
    <r>
      <rPr>
        <b/>
        <sz val="10.5"/>
        <rFont val="Maiandra GD"/>
        <family val="2"/>
      </rPr>
      <t>Formatos Robapáginas Richmedia</t>
    </r>
    <r>
      <rPr>
        <sz val="10.5"/>
        <rFont val="Maiandra GD"/>
        <family val="2"/>
      </rPr>
      <t>: SpinCube, SlideShow, Robapágina Video, Robapágina Conteo Regresivo</t>
    </r>
    <r>
      <rPr>
        <b/>
        <sz val="10.5"/>
        <rFont val="Maiandra GD"/>
        <family val="2"/>
      </rPr>
      <t>, Tercera Posición</t>
    </r>
  </si>
  <si>
    <r>
      <rPr>
        <b/>
        <sz val="10.5"/>
        <rFont val="Maiandra GD"/>
        <family val="2"/>
      </rPr>
      <t>Formatos Robapáginas Richmedia</t>
    </r>
    <r>
      <rPr>
        <sz val="10.5"/>
        <rFont val="Maiandra GD"/>
        <family val="2"/>
      </rPr>
      <t>: SpinCube, SlideShow, Robapágina Video, Robapágina Conteo Regresivo</t>
    </r>
    <r>
      <rPr>
        <b/>
        <sz val="10.5"/>
        <rFont val="Maiandra GD"/>
        <family val="2"/>
      </rPr>
      <t>, Cuarta Posición</t>
    </r>
  </si>
  <si>
    <r>
      <t xml:space="preserve">Banner Gigante Superior </t>
    </r>
    <r>
      <rPr>
        <b/>
        <sz val="10.5"/>
        <rFont val="Maiandra GD"/>
        <family val="2"/>
      </rPr>
      <t>970x90</t>
    </r>
  </si>
  <si>
    <r>
      <t xml:space="preserve">Billboard </t>
    </r>
    <r>
      <rPr>
        <b/>
        <sz val="10.5"/>
        <rFont val="Maiandra GD"/>
        <family val="2"/>
      </rPr>
      <t>970x250</t>
    </r>
  </si>
  <si>
    <r>
      <t xml:space="preserve">Robapágina Superior </t>
    </r>
    <r>
      <rPr>
        <b/>
        <sz val="10.5"/>
        <rFont val="Maiandra GD"/>
        <family val="2"/>
      </rPr>
      <t>300x250</t>
    </r>
  </si>
  <si>
    <r>
      <t xml:space="preserve">Formatos Robapáginas Richmedia: SpinCube, SlideShow, Robapágina Video, Robapágina Conteo Regresivo, </t>
    </r>
    <r>
      <rPr>
        <b/>
        <sz val="10.5"/>
        <rFont val="Maiandra GD"/>
        <family val="2"/>
      </rPr>
      <t>Primera Posición</t>
    </r>
  </si>
  <si>
    <r>
      <t xml:space="preserve">Billboard Gigante Superior </t>
    </r>
    <r>
      <rPr>
        <b/>
        <sz val="10.5"/>
        <color theme="1"/>
        <rFont val="Maiandra GD"/>
        <family val="2"/>
      </rPr>
      <t>1200x250</t>
    </r>
  </si>
  <si>
    <r>
      <t xml:space="preserve">Billboard con </t>
    </r>
    <r>
      <rPr>
        <b/>
        <sz val="10.5"/>
        <color theme="1"/>
        <rFont val="Maiandra GD"/>
        <family val="2"/>
      </rPr>
      <t>Video</t>
    </r>
  </si>
  <si>
    <r>
      <t xml:space="preserve">Billboard </t>
    </r>
    <r>
      <rPr>
        <b/>
        <sz val="10.5"/>
        <color theme="1"/>
        <rFont val="Maiandra GD"/>
        <family val="2"/>
      </rPr>
      <t>Multiestados / Contador / Scroller</t>
    </r>
  </si>
  <si>
    <r>
      <t xml:space="preserve">Video Banner </t>
    </r>
    <r>
      <rPr>
        <b/>
        <sz val="10.5"/>
        <color theme="1"/>
        <rFont val="Maiandra GD"/>
        <family val="2"/>
      </rPr>
      <t>Fold On</t>
    </r>
  </si>
  <si>
    <r>
      <t xml:space="preserve">Barra Flotante Inferior </t>
    </r>
    <r>
      <rPr>
        <b/>
        <sz val="10.5"/>
        <color theme="1"/>
        <rFont val="Maiandra GD"/>
        <family val="2"/>
      </rPr>
      <t>970x30</t>
    </r>
  </si>
  <si>
    <r>
      <t xml:space="preserve">Barra Flotante </t>
    </r>
    <r>
      <rPr>
        <b/>
        <sz val="10.5"/>
        <color theme="1"/>
        <rFont val="Maiandra GD"/>
        <family val="2"/>
      </rPr>
      <t>1200x90</t>
    </r>
  </si>
  <si>
    <t>PAQUETES PRESENCIAS FIJAS MIXTOS</t>
  </si>
  <si>
    <t>DESKTOP
&amp; MOBILE</t>
  </si>
  <si>
    <t>PAQUETE PREHOME</t>
  </si>
  <si>
    <r>
      <t xml:space="preserve">Toma de PreHome </t>
    </r>
    <r>
      <rPr>
        <sz val="10.5"/>
        <color theme="1"/>
        <rFont val="Maiandra GD"/>
        <family val="2"/>
      </rPr>
      <t>(Mobile + Desktop)</t>
    </r>
  </si>
  <si>
    <t>PAQUETE PREHOME
CON VIDEO</t>
  </si>
  <si>
    <r>
      <t xml:space="preserve">Toma de PreHome con Video </t>
    </r>
    <r>
      <rPr>
        <sz val="10.5"/>
        <color theme="1"/>
        <rFont val="Maiandra GD"/>
        <family val="2"/>
      </rPr>
      <t>(Mobile + Desktop)</t>
    </r>
  </si>
  <si>
    <r>
      <rPr>
        <b/>
        <sz val="15"/>
        <color theme="0"/>
        <rFont val="Segoe UI"/>
        <family val="2"/>
      </rPr>
      <t>TOMA BILLBOARD HOME + ROBAPÁGINA CPM DESKTOP</t>
    </r>
    <r>
      <rPr>
        <b/>
        <sz val="12"/>
        <color theme="0"/>
        <rFont val="Segoe UI"/>
        <family val="2"/>
      </rPr>
      <t xml:space="preserve">
</t>
    </r>
    <r>
      <rPr>
        <i/>
        <sz val="12"/>
        <color theme="0"/>
        <rFont val="Segoe UI"/>
        <family val="2"/>
      </rPr>
      <t>(600.000 Impresiones)</t>
    </r>
  </si>
  <si>
    <r>
      <rPr>
        <b/>
        <sz val="10.5"/>
        <color theme="1"/>
        <rFont val="Maiandra GD"/>
        <family val="2"/>
      </rPr>
      <t>Toma de Portal 600k Impresiones Desktop</t>
    </r>
    <r>
      <rPr>
        <sz val="10.5"/>
        <color theme="1"/>
        <rFont val="Maiandra GD"/>
        <family val="2"/>
      </rPr>
      <t xml:space="preserve">
</t>
    </r>
    <r>
      <rPr>
        <i/>
        <sz val="10.5"/>
        <color theme="1"/>
        <rFont val="Maiandra GD"/>
        <family val="2"/>
      </rPr>
      <t xml:space="preserve">Paquete Billboard Home + Robapágina CPM ROS
Para garantizar 600.000 impresiones / día </t>
    </r>
  </si>
  <si>
    <r>
      <rPr>
        <b/>
        <sz val="15"/>
        <color theme="0"/>
        <rFont val="Segoe UI"/>
        <family val="2"/>
      </rPr>
      <t>TOMA ROBAPÁGINA TOP HOME + CATFISH CPM MOBILE</t>
    </r>
    <r>
      <rPr>
        <b/>
        <sz val="12"/>
        <color theme="0"/>
        <rFont val="Segoe UI"/>
        <family val="2"/>
      </rPr>
      <t xml:space="preserve">
</t>
    </r>
    <r>
      <rPr>
        <i/>
        <sz val="12"/>
        <color theme="0"/>
        <rFont val="Segoe UI"/>
        <family val="2"/>
      </rPr>
      <t>(600.000 Impresiones)</t>
    </r>
  </si>
  <si>
    <r>
      <t xml:space="preserve">TOMA BILLBOARD + ROBAPÁGINA CPM
</t>
    </r>
    <r>
      <rPr>
        <i/>
        <sz val="12"/>
        <color theme="0"/>
        <rFont val="Segoe UI"/>
        <family val="2"/>
      </rPr>
      <t>(1.000.000 de Impresiones)</t>
    </r>
  </si>
  <si>
    <r>
      <rPr>
        <b/>
        <sz val="10.5"/>
        <color theme="1"/>
        <rFont val="Maiandra GD"/>
        <family val="2"/>
      </rPr>
      <t>Toma de Portal 1MM Impresiones</t>
    </r>
    <r>
      <rPr>
        <sz val="10.5"/>
        <color theme="1"/>
        <rFont val="Maiandra GD"/>
        <family val="2"/>
      </rPr>
      <t xml:space="preserve">
</t>
    </r>
    <r>
      <rPr>
        <i/>
        <sz val="10.5"/>
        <color theme="1"/>
        <rFont val="Maiandra GD"/>
        <family val="2"/>
      </rPr>
      <t xml:space="preserve">Paquete Billboard Home + Robapágina CPM
Para garantizar 1MM de impresiones / día </t>
    </r>
  </si>
  <si>
    <t>7 días</t>
  </si>
  <si>
    <t>TOMA DE HOME DELUXE</t>
  </si>
  <si>
    <r>
      <t xml:space="preserve">Incluye:
</t>
    </r>
    <r>
      <rPr>
        <i/>
        <sz val="10.5"/>
        <color theme="1"/>
        <rFont val="Maiandra GD"/>
        <family val="2"/>
      </rPr>
      <t>PreHome FullScreen Mobile + PreHome FullScreen Desktop</t>
    </r>
  </si>
  <si>
    <t>TOMA DE HOME DELUXE 2</t>
  </si>
  <si>
    <r>
      <t xml:space="preserve">Mobile: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Mobile + Formato Superior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 FullScreen Desktop + Billboard + Formato Inferior (Banderole o Barra 970x90)</t>
    </r>
  </si>
  <si>
    <t>TOMA DE HOME DELUXE 3</t>
  </si>
  <si>
    <r>
      <t xml:space="preserve">Mobile: </t>
    </r>
    <r>
      <rPr>
        <i/>
        <sz val="10.5"/>
        <color theme="1"/>
        <rFont val="Maiandra GD"/>
        <family val="2"/>
      </rPr>
      <t>PreHome FullScreen Mobile + Formato Superior + Primer Robapágina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 FullScreen Desktop + Billboard + Primer Robapágina + Formato Inferior (Banderole o Barra 970x90)</t>
    </r>
  </si>
  <si>
    <t>TOMA DE HOME DELUXE 4</t>
  </si>
  <si>
    <t>* Impresiones Sumatoria de todas las piezas desktop + mobile</t>
  </si>
  <si>
    <r>
      <t>PreHome</t>
    </r>
    <r>
      <rPr>
        <sz val="10.5"/>
        <color theme="1"/>
        <rFont val="Maiandra GD"/>
        <family val="2"/>
      </rPr>
      <t xml:space="preserve"> Móvil Estático</t>
    </r>
  </si>
  <si>
    <t>2 días</t>
  </si>
  <si>
    <r>
      <t xml:space="preserve">PreHome </t>
    </r>
    <r>
      <rPr>
        <sz val="10.5"/>
        <color theme="1"/>
        <rFont val="Maiandra GD"/>
        <family val="2"/>
      </rPr>
      <t>Móvil Animado</t>
    </r>
  </si>
  <si>
    <r>
      <rPr>
        <b/>
        <sz val="10.5"/>
        <color theme="1"/>
        <rFont val="Maiandra GD"/>
        <family val="2"/>
      </rPr>
      <t>PreHome</t>
    </r>
    <r>
      <rPr>
        <sz val="10.5"/>
        <color theme="1"/>
        <rFont val="Maiandra GD"/>
        <family val="2"/>
      </rPr>
      <t xml:space="preserve"> Móvil con </t>
    </r>
    <r>
      <rPr>
        <b/>
        <sz val="10.5"/>
        <color theme="1"/>
        <rFont val="Maiandra GD"/>
        <family val="2"/>
      </rPr>
      <t>Frame de Video</t>
    </r>
    <r>
      <rPr>
        <sz val="10.5"/>
        <color theme="1"/>
        <rFont val="Maiandra GD"/>
        <family val="2"/>
      </rPr>
      <t xml:space="preserve"> / </t>
    </r>
    <r>
      <rPr>
        <b/>
        <sz val="10.5"/>
        <color theme="1"/>
        <rFont val="Maiandra GD"/>
        <family val="2"/>
      </rPr>
      <t>Conteo Regresivo</t>
    </r>
  </si>
  <si>
    <r>
      <t xml:space="preserve">PreHome FullScreen </t>
    </r>
    <r>
      <rPr>
        <b/>
        <sz val="10.5"/>
        <color theme="1"/>
        <rFont val="Maiandra GD"/>
        <family val="2"/>
      </rPr>
      <t>Estático</t>
    </r>
  </si>
  <si>
    <r>
      <t xml:space="preserve">PreHome FullScreen con </t>
    </r>
    <r>
      <rPr>
        <b/>
        <sz val="10.5"/>
        <color theme="1"/>
        <rFont val="Maiandra GD"/>
        <family val="2"/>
      </rPr>
      <t>Video</t>
    </r>
  </si>
  <si>
    <r>
      <rPr>
        <sz val="10.5"/>
        <color theme="1"/>
        <rFont val="Maiandra GD"/>
        <family val="2"/>
      </rPr>
      <t>SlideShow</t>
    </r>
    <r>
      <rPr>
        <b/>
        <sz val="10.5"/>
        <color theme="1"/>
        <rFont val="Maiandra GD"/>
        <family val="2"/>
      </rPr>
      <t xml:space="preserve"> Top</t>
    </r>
  </si>
  <si>
    <r>
      <t xml:space="preserve">Robapágina 300x250 </t>
    </r>
    <r>
      <rPr>
        <b/>
        <sz val="10.5"/>
        <color theme="1"/>
        <rFont val="Maiandra GD"/>
        <family val="2"/>
      </rPr>
      <t>TOP</t>
    </r>
  </si>
  <si>
    <r>
      <rPr>
        <sz val="10.5"/>
        <color theme="1"/>
        <rFont val="Maiandra GD"/>
        <family val="2"/>
      </rPr>
      <t xml:space="preserve">Robapágina con Conteo </t>
    </r>
    <r>
      <rPr>
        <b/>
        <sz val="10.5"/>
        <color theme="1"/>
        <rFont val="Maiandra GD"/>
        <family val="2"/>
      </rPr>
      <t>Regresivo TOP</t>
    </r>
  </si>
  <si>
    <r>
      <t xml:space="preserve">Robapágina 300x250 </t>
    </r>
    <r>
      <rPr>
        <b/>
        <sz val="10.5"/>
        <color theme="1"/>
        <rFont val="Maiandra GD"/>
        <family val="2"/>
      </rPr>
      <t>TOP</t>
    </r>
    <r>
      <rPr>
        <sz val="10.5"/>
        <color theme="1"/>
        <rFont val="Maiandra GD"/>
        <family val="2"/>
      </rPr>
      <t xml:space="preserve"> con Video</t>
    </r>
  </si>
  <si>
    <r>
      <t xml:space="preserve">300x100 </t>
    </r>
    <r>
      <rPr>
        <sz val="10.5"/>
        <color theme="1"/>
        <rFont val="Maiandra GD"/>
        <family val="2"/>
      </rPr>
      <t>Superior</t>
    </r>
  </si>
  <si>
    <r>
      <t xml:space="preserve">Barra Flotante Móvil </t>
    </r>
    <r>
      <rPr>
        <b/>
        <sz val="10.5"/>
        <color theme="1"/>
        <rFont val="Maiandra GD"/>
        <family val="2"/>
      </rPr>
      <t>(Catfish 300x50)</t>
    </r>
  </si>
  <si>
    <r>
      <t xml:space="preserve">Barra Flotante Móvil </t>
    </r>
    <r>
      <rPr>
        <b/>
        <sz val="10.5"/>
        <color theme="1"/>
        <rFont val="Maiandra GD"/>
        <family val="2"/>
      </rPr>
      <t>(Catfish 300x100)</t>
    </r>
  </si>
  <si>
    <r>
      <rPr>
        <b/>
        <sz val="10.5"/>
        <color theme="1"/>
        <rFont val="Maiandra GD"/>
        <family val="2"/>
      </rPr>
      <t>Primer</t>
    </r>
    <r>
      <rPr>
        <sz val="10.5"/>
        <color theme="1"/>
        <rFont val="Maiandra GD"/>
        <family val="2"/>
      </rPr>
      <t xml:space="preserve"> Robapágina</t>
    </r>
  </si>
  <si>
    <r>
      <rPr>
        <b/>
        <sz val="10.5"/>
        <color theme="1"/>
        <rFont val="Maiandra GD"/>
        <family val="2"/>
      </rPr>
      <t>Segundo</t>
    </r>
    <r>
      <rPr>
        <sz val="10.5"/>
        <color theme="1"/>
        <rFont val="Maiandra GD"/>
        <family val="2"/>
      </rPr>
      <t xml:space="preserve"> Robapágina</t>
    </r>
  </si>
  <si>
    <r>
      <rPr>
        <b/>
        <sz val="10.5"/>
        <color theme="1"/>
        <rFont val="Maiandra GD"/>
        <family val="2"/>
      </rPr>
      <t>Primer</t>
    </r>
    <r>
      <rPr>
        <sz val="10.5"/>
        <color theme="1"/>
        <rFont val="Maiandra GD"/>
        <family val="2"/>
      </rPr>
      <t xml:space="preserve"> SpinCube/Slideshow /Robapágina Video / Conteo</t>
    </r>
  </si>
  <si>
    <r>
      <rPr>
        <b/>
        <sz val="10.5"/>
        <color theme="1"/>
        <rFont val="Maiandra GD"/>
        <family val="2"/>
      </rPr>
      <t>Segundo</t>
    </r>
    <r>
      <rPr>
        <sz val="10.5"/>
        <color theme="1"/>
        <rFont val="Maiandra GD"/>
        <family val="2"/>
      </rPr>
      <t xml:space="preserve"> SpinCube/Slideshow / Robapágina Video/  Conteo</t>
    </r>
  </si>
  <si>
    <r>
      <t xml:space="preserve">ECONOMÍA
</t>
    </r>
    <r>
      <rPr>
        <sz val="12"/>
        <color theme="0"/>
        <rFont val="Segoe UI"/>
        <family val="2"/>
      </rPr>
      <t>Artículos y Home sección</t>
    </r>
  </si>
  <si>
    <r>
      <t xml:space="preserve">Formato Móvil </t>
    </r>
    <r>
      <rPr>
        <b/>
        <sz val="10.5"/>
        <color theme="1"/>
        <rFont val="Maiandra GD"/>
        <family val="2"/>
      </rPr>
      <t>Reveal</t>
    </r>
    <r>
      <rPr>
        <sz val="10.5"/>
        <color theme="1"/>
        <rFont val="Maiandra GD"/>
        <family val="2"/>
      </rPr>
      <t xml:space="preserve"> </t>
    </r>
  </si>
  <si>
    <r>
      <rPr>
        <sz val="10.5"/>
        <color theme="1"/>
        <rFont val="Maiandra GD"/>
        <family val="2"/>
      </rPr>
      <t>Formato Móvil Reveal</t>
    </r>
    <r>
      <rPr>
        <b/>
        <sz val="10.5"/>
        <color theme="1"/>
        <rFont val="Maiandra GD"/>
        <family val="2"/>
      </rPr>
      <t xml:space="preserve"> con Video</t>
    </r>
  </si>
  <si>
    <r>
      <rPr>
        <sz val="10.5"/>
        <color theme="1"/>
        <rFont val="Maiandra GD"/>
        <family val="2"/>
      </rPr>
      <t>Robapágina 300x250</t>
    </r>
    <r>
      <rPr>
        <b/>
        <sz val="10.5"/>
        <color theme="1"/>
        <rFont val="Maiandra GD"/>
        <family val="2"/>
      </rPr>
      <t xml:space="preserve"> TOP con Video</t>
    </r>
  </si>
  <si>
    <r>
      <rPr>
        <sz val="10.5"/>
        <color theme="1"/>
        <rFont val="Maiandra GD"/>
        <family val="2"/>
      </rPr>
      <t>Robapágina 300x250</t>
    </r>
    <r>
      <rPr>
        <b/>
        <sz val="10.5"/>
        <color theme="1"/>
        <rFont val="Maiandra GD"/>
        <family val="2"/>
      </rPr>
      <t xml:space="preserve"> TOP conteo regresivo</t>
    </r>
  </si>
  <si>
    <r>
      <rPr>
        <b/>
        <sz val="10.5"/>
        <color theme="1"/>
        <rFont val="Maiandra GD"/>
        <family val="2"/>
      </rPr>
      <t>Segundo</t>
    </r>
    <r>
      <rPr>
        <sz val="10.5"/>
        <color theme="1"/>
        <rFont val="Maiandra GD"/>
        <family val="2"/>
      </rPr>
      <t xml:space="preserve"> SpinCube/Slideshow / Robapágina Video / Conteo</t>
    </r>
  </si>
  <si>
    <r>
      <t xml:space="preserve">DEMÁS INTERNAS
</t>
    </r>
    <r>
      <rPr>
        <b/>
        <sz val="14"/>
        <color theme="0"/>
        <rFont val="Segoe UI"/>
        <family val="2"/>
      </rPr>
      <t>Todas a Excepción de Economía</t>
    </r>
    <r>
      <rPr>
        <sz val="12"/>
        <color theme="0"/>
        <rFont val="Segoe UI"/>
        <family val="2"/>
      </rPr>
      <t xml:space="preserve">
Artículos y Home sección</t>
    </r>
  </si>
  <si>
    <r>
      <rPr>
        <b/>
        <sz val="10.5"/>
        <color theme="1"/>
        <rFont val="Maiandra GD"/>
        <family val="2"/>
      </rPr>
      <t>Segundo</t>
    </r>
    <r>
      <rPr>
        <sz val="10.5"/>
        <color theme="1"/>
        <rFont val="Maiandra GD"/>
        <family val="2"/>
      </rPr>
      <t xml:space="preserve"> SpinCube/Slideshow / Robapágina Video/ Conteo</t>
    </r>
  </si>
  <si>
    <t>ALCANCE
Impresiones</t>
  </si>
  <si>
    <r>
      <t xml:space="preserve">PreHome </t>
    </r>
    <r>
      <rPr>
        <sz val="10.5"/>
        <color theme="1"/>
        <rFont val="Maiandra GD"/>
        <family val="2"/>
      </rPr>
      <t>Estático</t>
    </r>
  </si>
  <si>
    <r>
      <t xml:space="preserve">PreHome </t>
    </r>
    <r>
      <rPr>
        <sz val="10.5"/>
        <color theme="1"/>
        <rFont val="Maiandra GD"/>
        <family val="2"/>
      </rPr>
      <t>Animado</t>
    </r>
  </si>
  <si>
    <r>
      <t xml:space="preserve">PreHome </t>
    </r>
    <r>
      <rPr>
        <sz val="10.5"/>
        <color theme="1"/>
        <rFont val="Maiandra GD"/>
        <family val="2"/>
      </rPr>
      <t>con</t>
    </r>
    <r>
      <rPr>
        <b/>
        <sz val="10.5"/>
        <color theme="1"/>
        <rFont val="Maiandra GD"/>
        <family val="2"/>
      </rPr>
      <t xml:space="preserve"> Frame de Video / Conteo Regresivo</t>
    </r>
  </si>
  <si>
    <r>
      <rPr>
        <sz val="10.5"/>
        <color theme="1"/>
        <rFont val="Maiandra GD"/>
        <family val="2"/>
      </rPr>
      <t>Billboard Gigante Superior</t>
    </r>
    <r>
      <rPr>
        <b/>
        <sz val="10.5"/>
        <color theme="1"/>
        <rFont val="Maiandra GD"/>
        <family val="2"/>
      </rPr>
      <t xml:space="preserve"> 1200x250</t>
    </r>
  </si>
  <si>
    <t>Billboard Multiestados / Video / Contador / Scroller</t>
  </si>
  <si>
    <r>
      <t xml:space="preserve">Banner 970x90 </t>
    </r>
    <r>
      <rPr>
        <b/>
        <sz val="10.5"/>
        <color theme="1"/>
        <rFont val="Maiandra GD"/>
        <family val="2"/>
      </rPr>
      <t>Superior</t>
    </r>
  </si>
  <si>
    <r>
      <t xml:space="preserve">Barra </t>
    </r>
    <r>
      <rPr>
        <b/>
        <sz val="10.5"/>
        <color theme="1"/>
        <rFont val="Maiandra GD"/>
        <family val="2"/>
      </rPr>
      <t>Flotante</t>
    </r>
    <r>
      <rPr>
        <sz val="10.5"/>
        <color theme="1"/>
        <rFont val="Maiandra GD"/>
        <family val="2"/>
      </rPr>
      <t xml:space="preserve"> Inferior </t>
    </r>
    <r>
      <rPr>
        <b/>
        <sz val="10.5"/>
        <color theme="1"/>
        <rFont val="Maiandra GD"/>
        <family val="2"/>
      </rPr>
      <t>970x30</t>
    </r>
  </si>
  <si>
    <r>
      <rPr>
        <sz val="10.5"/>
        <color theme="1"/>
        <rFont val="Maiandra GD"/>
        <family val="2"/>
      </rPr>
      <t xml:space="preserve">Barra </t>
    </r>
    <r>
      <rPr>
        <b/>
        <sz val="10.5"/>
        <color theme="1"/>
        <rFont val="Maiandra GD"/>
        <family val="2"/>
      </rPr>
      <t>Flotante</t>
    </r>
    <r>
      <rPr>
        <sz val="10.5"/>
        <color theme="1"/>
        <rFont val="Maiandra GD"/>
        <family val="2"/>
      </rPr>
      <t xml:space="preserve"> Inferior </t>
    </r>
    <r>
      <rPr>
        <b/>
        <sz val="10.5"/>
        <color theme="1"/>
        <rFont val="Maiandra GD"/>
        <family val="2"/>
      </rPr>
      <t>970x90</t>
    </r>
  </si>
  <si>
    <r>
      <t xml:space="preserve">Primer Robapágina </t>
    </r>
    <r>
      <rPr>
        <b/>
        <sz val="10.5"/>
        <color theme="1"/>
        <rFont val="Maiandra GD"/>
        <family val="2"/>
      </rPr>
      <t>300x250</t>
    </r>
  </si>
  <si>
    <r>
      <t xml:space="preserve">Segundo Robapágina </t>
    </r>
    <r>
      <rPr>
        <b/>
        <sz val="10.5"/>
        <color theme="1"/>
        <rFont val="Maiandra GD"/>
        <family val="2"/>
      </rPr>
      <t>300x250</t>
    </r>
  </si>
  <si>
    <r>
      <t xml:space="preserve">Formatos Robapáginas Richmedia: SpinCube, SlideShow, Robapágina Video, Robapágina Conteo Regresivo, </t>
    </r>
    <r>
      <rPr>
        <b/>
        <sz val="10.5"/>
        <color theme="1"/>
        <rFont val="Maiandra GD"/>
        <family val="2"/>
      </rPr>
      <t>Primera Posición.</t>
    </r>
  </si>
  <si>
    <r>
      <t xml:space="preserve">Botón 300x100 </t>
    </r>
    <r>
      <rPr>
        <b/>
        <sz val="10.5"/>
        <color theme="1"/>
        <rFont val="Maiandra GD"/>
        <family val="2"/>
      </rPr>
      <t>Inferior</t>
    </r>
  </si>
  <si>
    <t>Billboard Gigante Superior 1200x250</t>
  </si>
  <si>
    <r>
      <t xml:space="preserve">Billboard </t>
    </r>
    <r>
      <rPr>
        <b/>
        <sz val="10.5"/>
        <color theme="1"/>
        <rFont val="Maiandra GD"/>
        <family val="2"/>
      </rPr>
      <t>Multiestados / Video / Contador / Scroller</t>
    </r>
  </si>
  <si>
    <r>
      <rPr>
        <sz val="10.5"/>
        <color theme="1"/>
        <rFont val="Maiandra GD"/>
        <family val="2"/>
      </rPr>
      <t>Barra</t>
    </r>
    <r>
      <rPr>
        <b/>
        <sz val="10.5"/>
        <color theme="1"/>
        <rFont val="Maiandra GD"/>
        <family val="2"/>
      </rPr>
      <t xml:space="preserve"> Flotante </t>
    </r>
    <r>
      <rPr>
        <sz val="10.5"/>
        <color theme="1"/>
        <rFont val="Maiandra GD"/>
        <family val="2"/>
      </rPr>
      <t>Inferior</t>
    </r>
    <r>
      <rPr>
        <b/>
        <sz val="10.5"/>
        <color theme="1"/>
        <rFont val="Maiandra GD"/>
        <family val="2"/>
      </rPr>
      <t xml:space="preserve"> 970x90</t>
    </r>
  </si>
  <si>
    <r>
      <t xml:space="preserve">Robapágina </t>
    </r>
    <r>
      <rPr>
        <b/>
        <sz val="10.5"/>
        <color theme="1"/>
        <rFont val="Maiandra GD"/>
        <family val="2"/>
      </rPr>
      <t>Superior</t>
    </r>
  </si>
  <si>
    <r>
      <t xml:space="preserve">Formatos Robapáginas Richmedia: SpinCube, SlideShow, Robapágina Video, Robapágina Conteo Regresivo, </t>
    </r>
    <r>
      <rPr>
        <b/>
        <sz val="10.5"/>
        <color theme="1"/>
        <rFont val="Maiandra GD"/>
        <family val="2"/>
      </rPr>
      <t>Primera Posición</t>
    </r>
  </si>
  <si>
    <r>
      <t xml:space="preserve">Robapágina </t>
    </r>
    <r>
      <rPr>
        <b/>
        <sz val="10.5"/>
        <color theme="1"/>
        <rFont val="Maiandra GD"/>
        <family val="2"/>
      </rPr>
      <t>Inferior</t>
    </r>
  </si>
  <si>
    <r>
      <t xml:space="preserve">DEMÁS INTERNAS
</t>
    </r>
    <r>
      <rPr>
        <b/>
        <sz val="14"/>
        <color theme="0"/>
        <rFont val="Segoe UI"/>
        <family val="2"/>
      </rPr>
      <t>Todas a Excepción de Economía</t>
    </r>
    <r>
      <rPr>
        <b/>
        <sz val="15"/>
        <color theme="0"/>
        <rFont val="Segoe UI"/>
        <family val="2"/>
      </rPr>
      <t xml:space="preserve">
</t>
    </r>
    <r>
      <rPr>
        <sz val="12"/>
        <color theme="0"/>
        <rFont val="Segoe UI"/>
        <family val="2"/>
      </rPr>
      <t>Artículos y Home sección</t>
    </r>
  </si>
  <si>
    <r>
      <rPr>
        <sz val="10.5"/>
        <color theme="1"/>
        <rFont val="Maiandra GD"/>
        <family val="2"/>
      </rPr>
      <t>Billboard</t>
    </r>
    <r>
      <rPr>
        <b/>
        <sz val="10.5"/>
        <color theme="1"/>
        <rFont val="Maiandra GD"/>
        <family val="2"/>
      </rPr>
      <t xml:space="preserve"> Multiestados / Video / Contador / Scroller</t>
    </r>
  </si>
  <si>
    <r>
      <t xml:space="preserve">Mobile: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Mobile + Formato Superior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Desktop + Billboard + Formato Inferior (Banderole o Barra 970x90)</t>
    </r>
  </si>
  <si>
    <r>
      <t xml:space="preserve">Mobile: </t>
    </r>
    <r>
      <rPr>
        <i/>
        <sz val="10.5"/>
        <color theme="1"/>
        <rFont val="Maiandra GD"/>
        <family val="2"/>
      </rPr>
      <t>PreHome FullScreen Mobile + Formato Superior + Primer Robapágina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Desktop + Billboard + Primer Robapágina + Formato Inferior (Banderole o Barra 970x90)</t>
    </r>
  </si>
  <si>
    <r>
      <t xml:space="preserve">PreHome </t>
    </r>
    <r>
      <rPr>
        <sz val="10.5"/>
        <color theme="1"/>
        <rFont val="Maiandra GD"/>
        <family val="2"/>
      </rPr>
      <t>Móvil</t>
    </r>
    <r>
      <rPr>
        <b/>
        <sz val="10.5"/>
        <color theme="1"/>
        <rFont val="Maiandra GD"/>
        <family val="2"/>
      </rPr>
      <t xml:space="preserve"> Estático</t>
    </r>
  </si>
  <si>
    <r>
      <t xml:space="preserve">PreHome </t>
    </r>
    <r>
      <rPr>
        <sz val="10.5"/>
        <color theme="1"/>
        <rFont val="Maiandra GD"/>
        <family val="2"/>
      </rPr>
      <t>Móvil</t>
    </r>
    <r>
      <rPr>
        <b/>
        <sz val="10.5"/>
        <color theme="1"/>
        <rFont val="Maiandra GD"/>
        <family val="2"/>
      </rPr>
      <t xml:space="preserve"> Animado</t>
    </r>
  </si>
  <si>
    <r>
      <t>Barra Flotante Móvil</t>
    </r>
    <r>
      <rPr>
        <b/>
        <sz val="10.5"/>
        <color theme="1"/>
        <rFont val="Maiandra GD"/>
        <family val="2"/>
      </rPr>
      <t xml:space="preserve"> - Catfish 300x100</t>
    </r>
  </si>
  <si>
    <r>
      <t xml:space="preserve">SpinCube / SlideShow / Robapágina con Video / Conteo
</t>
    </r>
    <r>
      <rPr>
        <b/>
        <sz val="10.5"/>
        <color theme="1"/>
        <rFont val="Maiandra GD"/>
        <family val="2"/>
      </rPr>
      <t>Primera Posición</t>
    </r>
  </si>
  <si>
    <r>
      <t xml:space="preserve">SpinCube / SlideShow / Robapágina con Video / Conteo
</t>
    </r>
    <r>
      <rPr>
        <b/>
        <sz val="10.5"/>
        <color theme="1"/>
        <rFont val="Maiandra GD"/>
        <family val="2"/>
      </rPr>
      <t>Segunda Posición</t>
    </r>
  </si>
  <si>
    <r>
      <t xml:space="preserve">SpinCube / SlideShow / Robapágina con Video / Conteo
</t>
    </r>
    <r>
      <rPr>
        <b/>
        <sz val="10.5"/>
        <color theme="1"/>
        <rFont val="Maiandra GD"/>
        <family val="2"/>
      </rPr>
      <t>Tercera Posición</t>
    </r>
  </si>
  <si>
    <r>
      <t xml:space="preserve">Robapágina </t>
    </r>
    <r>
      <rPr>
        <b/>
        <sz val="10.5"/>
        <color theme="1"/>
        <rFont val="Maiandra GD"/>
        <family val="2"/>
      </rPr>
      <t>Primera Posición</t>
    </r>
  </si>
  <si>
    <r>
      <t xml:space="preserve">Robapágina </t>
    </r>
    <r>
      <rPr>
        <b/>
        <sz val="10.5"/>
        <color theme="1"/>
        <rFont val="Maiandra GD"/>
        <family val="2"/>
      </rPr>
      <t>Segunda Posición</t>
    </r>
  </si>
  <si>
    <r>
      <t xml:space="preserve">Robapágina </t>
    </r>
    <r>
      <rPr>
        <b/>
        <sz val="10.5"/>
        <color theme="1"/>
        <rFont val="Maiandra GD"/>
        <family val="2"/>
      </rPr>
      <t>Tercera Posición</t>
    </r>
  </si>
  <si>
    <r>
      <t xml:space="preserve">TODAS LAS INTERNAS
</t>
    </r>
    <r>
      <rPr>
        <sz val="12"/>
        <color theme="0"/>
        <rFont val="Segoe UI"/>
        <family val="2"/>
      </rPr>
      <t>(Artículos y Home sección)</t>
    </r>
  </si>
  <si>
    <r>
      <t xml:space="preserve">Barra Flotante Móvil - </t>
    </r>
    <r>
      <rPr>
        <b/>
        <sz val="10.5"/>
        <color theme="1"/>
        <rFont val="Maiandra GD"/>
        <family val="2"/>
      </rPr>
      <t>Catfish 300x100</t>
    </r>
  </si>
  <si>
    <r>
      <t xml:space="preserve">Banner </t>
    </r>
    <r>
      <rPr>
        <b/>
        <sz val="10.5"/>
        <color theme="1"/>
        <rFont val="Maiandra GD"/>
        <family val="2"/>
      </rPr>
      <t xml:space="preserve">970x90 </t>
    </r>
    <r>
      <rPr>
        <sz val="10.5"/>
        <color theme="1"/>
        <rFont val="Maiandra GD"/>
        <family val="2"/>
      </rPr>
      <t>Superior</t>
    </r>
  </si>
  <si>
    <r>
      <t xml:space="preserve">Barra Flotante Inferior </t>
    </r>
    <r>
      <rPr>
        <b/>
        <sz val="10.5"/>
        <color theme="1"/>
        <rFont val="Maiandra GD"/>
        <family val="2"/>
      </rPr>
      <t>970x90</t>
    </r>
  </si>
  <si>
    <r>
      <t xml:space="preserve">Robapágina </t>
    </r>
    <r>
      <rPr>
        <b/>
        <sz val="10.5"/>
        <color theme="1"/>
        <rFont val="Maiandra GD"/>
        <family val="2"/>
      </rPr>
      <t>Superior</t>
    </r>
    <r>
      <rPr>
        <sz val="10.5"/>
        <color theme="1"/>
        <rFont val="Maiandra GD"/>
        <family val="2"/>
      </rPr>
      <t xml:space="preserve"> </t>
    </r>
  </si>
  <si>
    <r>
      <t>Formatos Robapáginas Richmedia: SpinCube, SlideShow, Robapágina Video, Robapágina Conteo Regresivo,</t>
    </r>
    <r>
      <rPr>
        <b/>
        <sz val="10.5"/>
        <color theme="1"/>
        <rFont val="Maiandra GD"/>
        <family val="2"/>
      </rPr>
      <t xml:space="preserve"> Primera Posición.</t>
    </r>
  </si>
  <si>
    <r>
      <t xml:space="preserve">Banner </t>
    </r>
    <r>
      <rPr>
        <b/>
        <sz val="10.5"/>
        <color theme="1"/>
        <rFont val="Maiandra GD"/>
        <family val="2"/>
      </rPr>
      <t>300x600</t>
    </r>
  </si>
  <si>
    <r>
      <t xml:space="preserve">Robapágina </t>
    </r>
    <r>
      <rPr>
        <b/>
        <sz val="10.5"/>
        <color theme="1"/>
        <rFont val="Maiandra GD"/>
        <family val="2"/>
      </rPr>
      <t>Inferior</t>
    </r>
    <r>
      <rPr>
        <sz val="10.5"/>
        <color theme="1"/>
        <rFont val="Maiandra GD"/>
        <family val="2"/>
      </rPr>
      <t xml:space="preserve"> </t>
    </r>
  </si>
  <si>
    <r>
      <t xml:space="preserve">Banner </t>
    </r>
    <r>
      <rPr>
        <b/>
        <sz val="10.5"/>
        <color theme="1"/>
        <rFont val="Maiandra GD"/>
        <family val="2"/>
      </rPr>
      <t>970x90</t>
    </r>
    <r>
      <rPr>
        <sz val="10.5"/>
        <color theme="1"/>
        <rFont val="Maiandra GD"/>
        <family val="2"/>
      </rPr>
      <t xml:space="preserve"> Superior</t>
    </r>
  </si>
  <si>
    <r>
      <t>Video Banner</t>
    </r>
    <r>
      <rPr>
        <b/>
        <sz val="10.5"/>
        <color theme="1"/>
        <rFont val="Maiandra GD"/>
        <family val="2"/>
      </rPr>
      <t xml:space="preserve"> Fold On</t>
    </r>
  </si>
  <si>
    <t>PARRILLA TV</t>
  </si>
  <si>
    <t>DESKTOP + MOBILE</t>
  </si>
  <si>
    <t>Paquete Sección Parrilla TV</t>
  </si>
  <si>
    <t>3 días</t>
  </si>
  <si>
    <r>
      <t xml:space="preserve">Incluye:
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Mobile + PreHome Full Screen Desktop</t>
    </r>
  </si>
  <si>
    <t>ET</t>
  </si>
  <si>
    <r>
      <rPr>
        <b/>
        <sz val="15"/>
        <color theme="0"/>
        <rFont val="Segoe UI"/>
        <family val="2"/>
      </rPr>
      <t xml:space="preserve">TOMA TOP + FLOTANTE
</t>
    </r>
    <r>
      <rPr>
        <i/>
        <sz val="12"/>
        <color theme="0"/>
        <rFont val="Segoe UI"/>
        <family val="2"/>
      </rPr>
      <t xml:space="preserve">DESKTOP + MOBILE </t>
    </r>
  </si>
  <si>
    <r>
      <rPr>
        <b/>
        <sz val="10.5"/>
        <color theme="1"/>
        <rFont val="Maiandra GD"/>
        <family val="2"/>
      </rPr>
      <t>TOMA DE HOME DESKTOP + MOBILE SUPERIOR E INFERIOR</t>
    </r>
    <r>
      <rPr>
        <i/>
        <sz val="10.5"/>
        <color theme="1"/>
        <rFont val="Maiandra GD"/>
        <family val="2"/>
      </rPr>
      <t xml:space="preserve">
</t>
    </r>
    <r>
      <rPr>
        <b/>
        <i/>
        <sz val="10.5"/>
        <color theme="1"/>
        <rFont val="Maiandra GD"/>
        <family val="2"/>
      </rPr>
      <t xml:space="preserve">Desktop Home: </t>
    </r>
    <r>
      <rPr>
        <i/>
        <sz val="10.5"/>
        <color theme="1"/>
        <rFont val="Maiandra GD"/>
        <family val="2"/>
      </rPr>
      <t xml:space="preserve">Formato Superior 970x250, Barra Fija Inferior 970x90
</t>
    </r>
    <r>
      <rPr>
        <b/>
        <i/>
        <sz val="10.5"/>
        <color theme="1"/>
        <rFont val="Maiandra GD"/>
        <family val="2"/>
      </rPr>
      <t>Mobile Home:</t>
    </r>
    <r>
      <rPr>
        <i/>
        <sz val="10.5"/>
        <color theme="1"/>
        <rFont val="Maiandra GD"/>
        <family val="2"/>
      </rPr>
      <t xml:space="preserve"> Formato TOP 300x250, Barra Flotante Inferior (Catfish 300x50)
Sólo piezas de imagen, jpg, gif, png… Sin video, sin interacción</t>
    </r>
  </si>
  <si>
    <t>PO</t>
  </si>
  <si>
    <r>
      <rPr>
        <b/>
        <sz val="10.5"/>
        <color theme="1"/>
        <rFont val="Maiandra GD"/>
        <family val="2"/>
      </rPr>
      <t>TOMA DE HOME DESKTOP + MOBILE SUPERIOR E INFERIOR</t>
    </r>
    <r>
      <rPr>
        <sz val="10.5"/>
        <color theme="1"/>
        <rFont val="Maiandra GD"/>
        <family val="2"/>
      </rPr>
      <t xml:space="preserve">
</t>
    </r>
    <r>
      <rPr>
        <b/>
        <i/>
        <sz val="10.5"/>
        <color theme="1"/>
        <rFont val="Maiandra GD"/>
        <family val="2"/>
      </rPr>
      <t xml:space="preserve">
Desktop Home</t>
    </r>
    <r>
      <rPr>
        <i/>
        <sz val="10.5"/>
        <color theme="1"/>
        <rFont val="Maiandra GD"/>
        <family val="2"/>
      </rPr>
      <t xml:space="preserve">: Formato Superior 970x250, Barra Fija Inferior 970x90
</t>
    </r>
    <r>
      <rPr>
        <b/>
        <i/>
        <sz val="10.5"/>
        <color theme="1"/>
        <rFont val="Maiandra GD"/>
        <family val="2"/>
      </rPr>
      <t>Mobile Home</t>
    </r>
    <r>
      <rPr>
        <i/>
        <sz val="10.5"/>
        <color theme="1"/>
        <rFont val="Maiandra GD"/>
        <family val="2"/>
      </rPr>
      <t>: Formato TOP 300x250, Barra Flotante Inferior (Catfish 300x50)</t>
    </r>
    <r>
      <rPr>
        <sz val="10.5"/>
        <color theme="1"/>
        <rFont val="Maiandra GD"/>
        <family val="2"/>
      </rPr>
      <t xml:space="preserve">
</t>
    </r>
    <r>
      <rPr>
        <i/>
        <sz val="10.5"/>
        <color theme="1"/>
        <rFont val="Maiandra GD"/>
        <family val="2"/>
      </rPr>
      <t>Sólo piezas de imagen, jpg, gif, png… Sin video, sin interacción</t>
    </r>
  </si>
  <si>
    <t>FR</t>
  </si>
  <si>
    <t>ET
PO
FR</t>
  </si>
  <si>
    <r>
      <rPr>
        <b/>
        <sz val="15"/>
        <color theme="0"/>
        <rFont val="Segoe UI"/>
        <family val="2"/>
      </rPr>
      <t xml:space="preserve">TOMA MULTIPORTAL
TOP + FLOTANTE
</t>
    </r>
    <r>
      <rPr>
        <i/>
        <sz val="12"/>
        <color theme="0"/>
        <rFont val="Segoe UI"/>
        <family val="2"/>
      </rPr>
      <t xml:space="preserve">DESKTOP + MOBILE </t>
    </r>
  </si>
  <si>
    <t>1 día ET y FR
2 días PO</t>
  </si>
  <si>
    <r>
      <rPr>
        <b/>
        <sz val="15"/>
        <color theme="0"/>
        <rFont val="Segoe UI"/>
        <family val="2"/>
      </rPr>
      <t xml:space="preserve">TOMA TOP + FLOTANTE
</t>
    </r>
    <r>
      <rPr>
        <i/>
        <sz val="12"/>
        <color theme="0"/>
        <rFont val="Segoe UI"/>
        <family val="2"/>
      </rPr>
      <t xml:space="preserve">DESKTOP + MOBILE </t>
    </r>
    <r>
      <rPr>
        <b/>
        <sz val="12"/>
        <color theme="0"/>
        <rFont val="Segoe UI"/>
        <family val="2"/>
      </rPr>
      <t xml:space="preserve">
</t>
    </r>
    <r>
      <rPr>
        <i/>
        <sz val="12"/>
        <color theme="0"/>
        <rFont val="Segoe UI"/>
        <family val="2"/>
      </rPr>
      <t>PIEZAS TOP FULL VIDEO, Barras gif</t>
    </r>
  </si>
  <si>
    <r>
      <rPr>
        <b/>
        <sz val="10.5"/>
        <color theme="1"/>
        <rFont val="Maiandra GD"/>
        <family val="2"/>
      </rPr>
      <t>TOMA DE HOME DESKTOP + MOBILE SUPERIOR E INFERIOR</t>
    </r>
    <r>
      <rPr>
        <sz val="10.5"/>
        <color theme="1"/>
        <rFont val="Maiandra GD"/>
        <family val="2"/>
      </rPr>
      <t xml:space="preserve">
</t>
    </r>
    <r>
      <rPr>
        <b/>
        <i/>
        <sz val="10.5"/>
        <color theme="1"/>
        <rFont val="Maiandra GD"/>
        <family val="2"/>
      </rPr>
      <t xml:space="preserve">
Desktop Home: </t>
    </r>
    <r>
      <rPr>
        <i/>
        <sz val="10.5"/>
        <color theme="1"/>
        <rFont val="Maiandra GD"/>
        <family val="2"/>
      </rPr>
      <t>Formato Superior 970x250, Barra Fija Inferior 970x90</t>
    </r>
    <r>
      <rPr>
        <b/>
        <i/>
        <sz val="10.5"/>
        <color theme="1"/>
        <rFont val="Maiandra GD"/>
        <family val="2"/>
      </rPr>
      <t xml:space="preserve">
Mobile Home:</t>
    </r>
    <r>
      <rPr>
        <i/>
        <sz val="10.5"/>
        <color theme="1"/>
        <rFont val="Maiandra GD"/>
        <family val="2"/>
      </rPr>
      <t xml:space="preserve"> Formato TOP 300x250, Barra Flotante Inferior (Catfish 300x50)
Piezas Top Full Video, Barras Flotantes gif con loop infinito</t>
    </r>
  </si>
  <si>
    <r>
      <rPr>
        <b/>
        <sz val="15"/>
        <color theme="0"/>
        <rFont val="Segoe UI"/>
        <family val="2"/>
      </rPr>
      <t>TOMA TOP + FLOTANTE</t>
    </r>
    <r>
      <rPr>
        <b/>
        <sz val="14"/>
        <color theme="0"/>
        <rFont val="Segoe UI"/>
        <family val="2"/>
      </rPr>
      <t xml:space="preserve">
</t>
    </r>
    <r>
      <rPr>
        <i/>
        <sz val="12"/>
        <color theme="0"/>
        <rFont val="Segoe UI"/>
        <family val="2"/>
      </rPr>
      <t xml:space="preserve">DESKTOP + MOBILE </t>
    </r>
    <r>
      <rPr>
        <b/>
        <sz val="12"/>
        <color theme="0"/>
        <rFont val="Segoe UI"/>
        <family val="2"/>
      </rPr>
      <t xml:space="preserve">
</t>
    </r>
    <r>
      <rPr>
        <i/>
        <sz val="12"/>
        <color theme="0"/>
        <rFont val="Segoe UI"/>
        <family val="2"/>
      </rPr>
      <t>PIEZAS TOP FULL VIDEO, Barras gif</t>
    </r>
  </si>
  <si>
    <t>TOMA PREHOME
MULTIPORTAL, DESKTOP</t>
  </si>
  <si>
    <r>
      <t xml:space="preserve">PREHOME DESKTOP ESTÁTICO
LOS 3 PORTALES
</t>
    </r>
    <r>
      <rPr>
        <i/>
        <sz val="10.5"/>
        <color theme="1"/>
        <rFont val="Maiandra GD"/>
        <family val="2"/>
      </rPr>
      <t>Desktop: Máx. 970x500, Incluye Cabezote del Portal</t>
    </r>
  </si>
  <si>
    <t>TOMA PREHOME
MULTIPORTAL MOBILE</t>
  </si>
  <si>
    <r>
      <rPr>
        <b/>
        <sz val="10.5"/>
        <color theme="1"/>
        <rFont val="Maiandra GD"/>
        <family val="2"/>
      </rPr>
      <t xml:space="preserve"> PREHOME MOBILE ESTÁTICO
LOS 3 PORTALES</t>
    </r>
    <r>
      <rPr>
        <sz val="10.5"/>
        <color theme="1"/>
        <rFont val="Maiandra GD"/>
        <family val="2"/>
      </rPr>
      <t xml:space="preserve">
</t>
    </r>
    <r>
      <rPr>
        <b/>
        <i/>
        <sz val="10.5"/>
        <color theme="1"/>
        <rFont val="Maiandra GD"/>
        <family val="2"/>
      </rPr>
      <t xml:space="preserve">
Mobile</t>
    </r>
    <r>
      <rPr>
        <i/>
        <sz val="10.5"/>
        <color theme="1"/>
        <rFont val="Maiandra GD"/>
        <family val="2"/>
      </rPr>
      <t>: Máx. 300x350, Incluye Cabezote del Portal</t>
    </r>
  </si>
  <si>
    <t>TOMA PREHOME
MULTIPORTAL
DESKTOP + MOBILE</t>
  </si>
  <si>
    <r>
      <rPr>
        <b/>
        <sz val="10.5"/>
        <color theme="1"/>
        <rFont val="Maiandra GD"/>
        <family val="2"/>
      </rPr>
      <t>PREHOME DESKTOP + PREHOME MOBILE ESTÁTICOS
LOS 3 PORTALES</t>
    </r>
    <r>
      <rPr>
        <sz val="10.5"/>
        <color theme="1"/>
        <rFont val="Maiandra GD"/>
        <family val="2"/>
      </rPr>
      <t xml:space="preserve">
</t>
    </r>
    <r>
      <rPr>
        <b/>
        <i/>
        <sz val="10.5"/>
        <color theme="1"/>
        <rFont val="Maiandra GD"/>
        <family val="2"/>
      </rPr>
      <t xml:space="preserve">
Desktop</t>
    </r>
    <r>
      <rPr>
        <i/>
        <sz val="10.5"/>
        <color theme="1"/>
        <rFont val="Maiandra GD"/>
        <family val="2"/>
      </rPr>
      <t xml:space="preserve">: Máx. 970x500, Incluye Cabezote del Portal
</t>
    </r>
    <r>
      <rPr>
        <b/>
        <i/>
        <sz val="10.5"/>
        <color theme="1"/>
        <rFont val="Maiandra GD"/>
        <family val="2"/>
      </rPr>
      <t>Mobile</t>
    </r>
    <r>
      <rPr>
        <i/>
        <sz val="10.5"/>
        <color theme="1"/>
        <rFont val="Maiandra GD"/>
        <family val="2"/>
      </rPr>
      <t>: Máx. 300x350, Incluye Cabezote del Portal</t>
    </r>
  </si>
  <si>
    <t>&lt;</t>
  </si>
  <si>
    <t>DÍAS
MÍNIMOS</t>
  </si>
  <si>
    <t>COSTO
KPI</t>
  </si>
  <si>
    <t>MODELO
DE COMPRA</t>
  </si>
  <si>
    <t>KPI</t>
  </si>
  <si>
    <t xml:space="preserve">INVERSIÓN
MÍNIMA </t>
  </si>
  <si>
    <t>DESKTOP Y MOBILE</t>
  </si>
  <si>
    <t xml:space="preserve">TODOS LOS PORTALES </t>
  </si>
  <si>
    <r>
      <t xml:space="preserve">Clics con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(Tradicionales)</t>
    </r>
  </si>
  <si>
    <t>30 días</t>
  </si>
  <si>
    <t>Según Categoría</t>
  </si>
  <si>
    <t>CPC (Clics)</t>
  </si>
  <si>
    <r>
      <t xml:space="preserve">Clics con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regionales  (Tradicionales)
</t>
    </r>
    <r>
      <rPr>
        <b/>
        <sz val="10.5"/>
        <color theme="1"/>
        <rFont val="Maiandra GD"/>
        <family val="2"/>
      </rPr>
      <t>Categorías genéricas</t>
    </r>
  </si>
  <si>
    <r>
      <t xml:space="preserve">Clics optimizados con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 (Tradicionales)</t>
    </r>
  </si>
  <si>
    <r>
      <t xml:space="preserve">Clics sin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 (Tradicionales)</t>
    </r>
  </si>
  <si>
    <t>1,111 Clics</t>
  </si>
  <si>
    <r>
      <t xml:space="preserve">Rich media sin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(12 formatos disponibles)</t>
    </r>
  </si>
  <si>
    <r>
      <t xml:space="preserve">Formatos Premium sin </t>
    </r>
    <r>
      <rPr>
        <b/>
        <sz val="10.5"/>
        <color theme="1"/>
        <rFont val="Maiandra GD"/>
        <family val="2"/>
      </rPr>
      <t>DMP</t>
    </r>
    <r>
      <rPr>
        <sz val="10.5"/>
        <color theme="1"/>
        <rFont val="Maiandra GD"/>
        <family val="2"/>
      </rPr>
      <t xml:space="preserve"> (7 formatos disponibles)</t>
    </r>
  </si>
  <si>
    <t>Leads</t>
  </si>
  <si>
    <t>A la medida</t>
  </si>
  <si>
    <t>CPL (Leads o Registros)</t>
  </si>
  <si>
    <t xml:space="preserve">A la medida </t>
  </si>
  <si>
    <r>
      <rPr>
        <b/>
        <sz val="10.5"/>
        <color theme="1"/>
        <rFont val="Maiandra GD"/>
        <family val="2"/>
      </rPr>
      <t>Banner con Video o YouTube</t>
    </r>
    <r>
      <rPr>
        <sz val="10.5"/>
        <color theme="1"/>
        <rFont val="Maiandra GD"/>
        <family val="2"/>
      </rPr>
      <t xml:space="preserve"> - Reproducción de video máx. 30 seg. (3 formatos disponibles )</t>
    </r>
  </si>
  <si>
    <t>CPV (Views)</t>
  </si>
  <si>
    <t>2,500 views</t>
  </si>
  <si>
    <t>ANDROID Y IOS</t>
  </si>
  <si>
    <t>Push Notification</t>
  </si>
  <si>
    <t>Descarga App</t>
  </si>
  <si>
    <t>Depende de app y si es con o sin SDK</t>
  </si>
  <si>
    <t>CPD (Descargas)</t>
  </si>
  <si>
    <t>Depende de app y
si es con o sin SDK</t>
  </si>
  <si>
    <t xml:space="preserve">MERCADEO DIRECTO </t>
  </si>
  <si>
    <t>Mínimo 15 días</t>
  </si>
  <si>
    <t>CPAR
(Alquiler de Registro)</t>
  </si>
  <si>
    <t>MAIL</t>
  </si>
  <si>
    <t xml:space="preserve">1 día máximo </t>
  </si>
  <si>
    <t>CPE (Envío)</t>
  </si>
  <si>
    <t xml:space="preserve">SMS </t>
  </si>
  <si>
    <r>
      <rPr>
        <b/>
        <sz val="10.5"/>
        <color theme="1"/>
        <rFont val="Maiandra GD"/>
        <family val="2"/>
      </rPr>
      <t>MAIL</t>
    </r>
    <r>
      <rPr>
        <sz val="10.5"/>
        <color theme="1"/>
        <rFont val="Maiandra GD"/>
        <family val="2"/>
      </rPr>
      <t xml:space="preserve"> - FORO </t>
    </r>
  </si>
  <si>
    <r>
      <rPr>
        <b/>
        <sz val="10.5"/>
        <color theme="1"/>
        <rFont val="Maiandra GD"/>
        <family val="2"/>
      </rPr>
      <t>SMS</t>
    </r>
    <r>
      <rPr>
        <sz val="10.5"/>
        <color theme="1"/>
        <rFont val="Maiandra GD"/>
        <family val="2"/>
      </rPr>
      <t xml:space="preserve"> - FORO</t>
    </r>
  </si>
  <si>
    <r>
      <t>MULTIPRODUCTO 2 MAIL - 1 SMS
(Alquiler de Registro</t>
    </r>
    <r>
      <rPr>
        <sz val="10.5"/>
        <color theme="1"/>
        <rFont val="Maiandra GD"/>
        <family val="2"/>
      </rPr>
      <t>) - FORO</t>
    </r>
  </si>
  <si>
    <r>
      <t>MULTIPRODUCTO 1 MAIL - 2 SMS
(Alquiler de Registro</t>
    </r>
    <r>
      <rPr>
        <sz val="10.5"/>
        <color theme="1"/>
        <rFont val="Maiandra GD"/>
        <family val="2"/>
      </rPr>
      <t>) - FORO</t>
    </r>
  </si>
  <si>
    <t>REDES</t>
  </si>
  <si>
    <t>YOUTUBE</t>
  </si>
  <si>
    <r>
      <rPr>
        <b/>
        <sz val="10.5"/>
        <color theme="1"/>
        <rFont val="Maiandra GD"/>
        <family val="2"/>
      </rPr>
      <t>YouTube</t>
    </r>
    <r>
      <rPr>
        <sz val="10.5"/>
        <color theme="1"/>
        <rFont val="Maiandra GD"/>
        <family val="2"/>
      </rPr>
      <t xml:space="preserve"> - Reproducción de video máx. 30 seg. - CONTENT</t>
    </r>
  </si>
  <si>
    <r>
      <rPr>
        <b/>
        <sz val="10.5"/>
        <color theme="1"/>
        <rFont val="Maiandra GD"/>
        <family val="2"/>
      </rPr>
      <t>YouTube</t>
    </r>
    <r>
      <rPr>
        <sz val="10.5"/>
        <color theme="1"/>
        <rFont val="Maiandra GD"/>
        <family val="2"/>
      </rPr>
      <t xml:space="preserve"> - Reproducción de video máx. 30 seg. - FOROS</t>
    </r>
  </si>
  <si>
    <t>FACEBOOK PORTAL DESEADO</t>
  </si>
  <si>
    <r>
      <t xml:space="preserve">Clics al contenido desde </t>
    </r>
    <r>
      <rPr>
        <b/>
        <sz val="10.5"/>
        <color theme="1"/>
        <rFont val="Maiandra GD"/>
        <family val="2"/>
      </rPr>
      <t xml:space="preserve">Facebook +Contenido
</t>
    </r>
  </si>
  <si>
    <t>8 días</t>
  </si>
  <si>
    <r>
      <t xml:space="preserve">Clics al contenido desde </t>
    </r>
    <r>
      <rPr>
        <b/>
        <sz val="10.5"/>
        <color theme="1"/>
        <rFont val="Maiandra GD"/>
        <family val="2"/>
      </rPr>
      <t xml:space="preserve">Facebook +Contenido
</t>
    </r>
    <r>
      <rPr>
        <sz val="10.5"/>
        <color theme="1"/>
        <rFont val="Maiandra GD"/>
        <family val="2"/>
      </rPr>
      <t>(paquete content+data+performance)</t>
    </r>
  </si>
  <si>
    <t>15 días</t>
  </si>
  <si>
    <r>
      <t xml:space="preserve">Pauta de linkpost o carrusel en Facebook portales </t>
    </r>
    <r>
      <rPr>
        <b/>
        <sz val="10.5"/>
        <color theme="1"/>
        <rFont val="Maiandra GD"/>
        <family val="2"/>
      </rPr>
      <t>ET, PO, FR +Content</t>
    </r>
  </si>
  <si>
    <t>1,000 Clics</t>
  </si>
  <si>
    <r>
      <t>Pauta de linkpost o carrusel en Facebook portales</t>
    </r>
    <r>
      <rPr>
        <b/>
        <sz val="10.5"/>
        <color theme="1"/>
        <rFont val="Maiandra GD"/>
        <family val="2"/>
      </rPr>
      <t xml:space="preserve"> nicho (ALO, ADN, Cáustica, HOLA)</t>
    </r>
  </si>
  <si>
    <r>
      <t xml:space="preserve">Pauta Facebook Video portales </t>
    </r>
    <r>
      <rPr>
        <b/>
        <sz val="10.5"/>
        <color theme="1"/>
        <rFont val="Maiandra GD"/>
        <family val="2"/>
      </rPr>
      <t>ET, PO, FR +Content</t>
    </r>
  </si>
  <si>
    <r>
      <t>Pauta Facebook Video</t>
    </r>
    <r>
      <rPr>
        <b/>
        <sz val="10.5"/>
        <color theme="1"/>
        <rFont val="Maiandra GD"/>
        <family val="2"/>
      </rPr>
      <t xml:space="preserve"> (ALO, ADN, Cáustica, HOLA, City, Motor, ElEmpleo)</t>
    </r>
  </si>
  <si>
    <t xml:space="preserve">INSTAGRAM PORTAL DESEADO </t>
  </si>
  <si>
    <r>
      <t>Reels o stories en redes de portales</t>
    </r>
    <r>
      <rPr>
        <b/>
        <sz val="10.5"/>
        <color theme="1"/>
        <rFont val="Maiandra GD"/>
        <family val="2"/>
      </rPr>
      <t xml:space="preserve"> ET, PO, FR, +Content</t>
    </r>
  </si>
  <si>
    <t>CPM (Mil Impresiones)</t>
  </si>
  <si>
    <r>
      <t xml:space="preserve">Post o carrusel en Instagram de portales </t>
    </r>
    <r>
      <rPr>
        <b/>
        <sz val="10.5"/>
        <color theme="1"/>
        <rFont val="Maiandra GD"/>
        <family val="2"/>
      </rPr>
      <t>ET, PO FR, +CONTENT</t>
    </r>
  </si>
  <si>
    <r>
      <t xml:space="preserve">Pauta Instagram Video </t>
    </r>
    <r>
      <rPr>
        <b/>
        <sz val="10.5"/>
        <color theme="1"/>
        <rFont val="Maiandra GD"/>
        <family val="2"/>
      </rPr>
      <t>(ALO, ADN, Cáustica, HOLA, City, Motor, ElEmpleo)</t>
    </r>
  </si>
  <si>
    <r>
      <t xml:space="preserve">Pauta Instagram Video portales </t>
    </r>
    <r>
      <rPr>
        <b/>
        <sz val="10.5"/>
        <color theme="1"/>
        <rFont val="Maiandra GD"/>
        <family val="2"/>
      </rPr>
      <t>ET, PO, FR +Content</t>
    </r>
  </si>
  <si>
    <t>HOME &amp; INTERNAS</t>
  </si>
  <si>
    <r>
      <t xml:space="preserve">PreHeader </t>
    </r>
    <r>
      <rPr>
        <b/>
        <sz val="10.5"/>
        <color theme="1"/>
        <rFont val="Maiandra GD"/>
        <family val="2"/>
      </rPr>
      <t>Mobile</t>
    </r>
    <r>
      <rPr>
        <sz val="10.5"/>
        <color theme="1"/>
        <rFont val="Maiandra GD"/>
        <family val="2"/>
      </rPr>
      <t xml:space="preserve"> - 330x480, </t>
    </r>
    <r>
      <rPr>
        <b/>
        <sz val="10.5"/>
        <color theme="1"/>
        <rFont val="Maiandra GD"/>
        <family val="2"/>
      </rPr>
      <t>estático</t>
    </r>
    <r>
      <rPr>
        <sz val="10.5"/>
        <color theme="1"/>
        <rFont val="Maiandra GD"/>
        <family val="2"/>
      </rPr>
      <t xml:space="preserve"> (jpg, png) - Sólo Home</t>
    </r>
  </si>
  <si>
    <r>
      <t xml:space="preserve">PreHeader </t>
    </r>
    <r>
      <rPr>
        <b/>
        <sz val="10.5"/>
        <color theme="1"/>
        <rFont val="Maiandra GD"/>
        <family val="2"/>
      </rPr>
      <t>Mobile</t>
    </r>
    <r>
      <rPr>
        <sz val="10.5"/>
        <color theme="1"/>
        <rFont val="Maiandra GD"/>
        <family val="2"/>
      </rPr>
      <t xml:space="preserve"> - 330x480, </t>
    </r>
    <r>
      <rPr>
        <b/>
        <sz val="10.5"/>
        <color theme="1"/>
        <rFont val="Maiandra GD"/>
        <family val="2"/>
      </rPr>
      <t>animado</t>
    </r>
    <r>
      <rPr>
        <sz val="10.5"/>
        <color theme="1"/>
        <rFont val="Maiandra GD"/>
        <family val="2"/>
      </rPr>
      <t xml:space="preserve"> (gif) - Sólo Home</t>
    </r>
  </si>
  <si>
    <r>
      <t xml:space="preserve">PreHeader </t>
    </r>
    <r>
      <rPr>
        <b/>
        <sz val="10.5"/>
        <color theme="1"/>
        <rFont val="Maiandra GD"/>
        <family val="2"/>
      </rPr>
      <t>Mobile</t>
    </r>
    <r>
      <rPr>
        <sz val="10.5"/>
        <color theme="1"/>
        <rFont val="Maiandra GD"/>
        <family val="2"/>
      </rPr>
      <t xml:space="preserve"> - 330x480, </t>
    </r>
    <r>
      <rPr>
        <b/>
        <sz val="10.5"/>
        <color theme="1"/>
        <rFont val="Maiandra GD"/>
        <family val="2"/>
      </rPr>
      <t>con video</t>
    </r>
    <r>
      <rPr>
        <sz val="10.5"/>
        <color theme="1"/>
        <rFont val="Maiandra GD"/>
        <family val="2"/>
      </rPr>
      <t xml:space="preserve"> (html) - Sólo Home</t>
    </r>
  </si>
  <si>
    <r>
      <t xml:space="preserve">PreHeader </t>
    </r>
    <r>
      <rPr>
        <b/>
        <sz val="10.5"/>
        <color theme="1"/>
        <rFont val="Maiandra GD"/>
        <family val="2"/>
      </rPr>
      <t>Mobile</t>
    </r>
    <r>
      <rPr>
        <sz val="10.5"/>
        <color theme="1"/>
        <rFont val="Maiandra GD"/>
        <family val="2"/>
      </rPr>
      <t xml:space="preserve"> - 330x480, con </t>
    </r>
    <r>
      <rPr>
        <b/>
        <sz val="10.5"/>
        <color theme="1"/>
        <rFont val="Maiandra GD"/>
        <family val="2"/>
      </rPr>
      <t>conteo regresivo</t>
    </r>
    <r>
      <rPr>
        <sz val="10.5"/>
        <color theme="1"/>
        <rFont val="Maiandra GD"/>
        <family val="2"/>
      </rPr>
      <t xml:space="preserve"> - Sólo Home</t>
    </r>
  </si>
  <si>
    <r>
      <t xml:space="preserve">Robapágina </t>
    </r>
    <r>
      <rPr>
        <b/>
        <sz val="10.5"/>
        <color theme="1"/>
        <rFont val="Maiandra GD"/>
        <family val="2"/>
      </rPr>
      <t>TOP</t>
    </r>
  </si>
  <si>
    <r>
      <t xml:space="preserve">Robapágina </t>
    </r>
    <r>
      <rPr>
        <b/>
        <sz val="10.5"/>
        <color theme="1"/>
        <rFont val="Maiandra GD"/>
        <family val="2"/>
      </rPr>
      <t>TOP con video</t>
    </r>
  </si>
  <si>
    <r>
      <rPr>
        <sz val="10.5"/>
        <color theme="1"/>
        <rFont val="Maiandra GD"/>
        <family val="2"/>
      </rPr>
      <t>Robapágina con</t>
    </r>
    <r>
      <rPr>
        <b/>
        <sz val="10.5"/>
        <color theme="1"/>
        <rFont val="Maiandra GD"/>
        <family val="2"/>
      </rPr>
      <t xml:space="preserve"> Conteo Regresivo TOP</t>
    </r>
  </si>
  <si>
    <r>
      <rPr>
        <sz val="10.5"/>
        <color theme="1"/>
        <rFont val="Maiandra GD"/>
        <family val="2"/>
      </rPr>
      <t xml:space="preserve">Botón </t>
    </r>
    <r>
      <rPr>
        <b/>
        <sz val="10.5"/>
        <color theme="1"/>
        <rFont val="Maiandra GD"/>
        <family val="2"/>
      </rPr>
      <t>300x100 TOP</t>
    </r>
  </si>
  <si>
    <r>
      <t xml:space="preserve">Robapágina </t>
    </r>
    <r>
      <rPr>
        <b/>
        <sz val="10.5"/>
        <color theme="1"/>
        <rFont val="Maiandra GD"/>
        <family val="2"/>
      </rPr>
      <t xml:space="preserve">Superior con Video </t>
    </r>
    <r>
      <rPr>
        <sz val="10.5"/>
        <color theme="1"/>
        <rFont val="Maiandra GD"/>
        <family val="2"/>
      </rPr>
      <t>/ SpinCube/SlideShow (Móvil)</t>
    </r>
  </si>
  <si>
    <r>
      <t xml:space="preserve">Robapágina </t>
    </r>
    <r>
      <rPr>
        <b/>
        <sz val="10.5"/>
        <color theme="1"/>
        <rFont val="Maiandra GD"/>
        <family val="2"/>
      </rPr>
      <t xml:space="preserve">Inferior con Video </t>
    </r>
    <r>
      <rPr>
        <sz val="10.5"/>
        <color theme="1"/>
        <rFont val="Maiandra GD"/>
        <family val="2"/>
      </rPr>
      <t>/ SpinCube/SlideShow (Móvil)</t>
    </r>
  </si>
  <si>
    <r>
      <t xml:space="preserve">Catfish </t>
    </r>
    <r>
      <rPr>
        <b/>
        <sz val="10.5"/>
        <color theme="1"/>
        <rFont val="Maiandra GD"/>
        <family val="2"/>
      </rPr>
      <t>300x50</t>
    </r>
  </si>
  <si>
    <r>
      <t xml:space="preserve">Catfish </t>
    </r>
    <r>
      <rPr>
        <b/>
        <sz val="10.5"/>
        <color theme="1"/>
        <rFont val="Maiandra GD"/>
        <family val="2"/>
      </rPr>
      <t>300x100</t>
    </r>
  </si>
  <si>
    <r>
      <t>Catfish</t>
    </r>
    <r>
      <rPr>
        <b/>
        <sz val="10.5"/>
        <color theme="1"/>
        <rFont val="Maiandra GD"/>
        <family val="2"/>
      </rPr>
      <t xml:space="preserve"> 300x100</t>
    </r>
    <r>
      <rPr>
        <sz val="10.5"/>
        <color theme="1"/>
        <rFont val="Maiandra GD"/>
        <family val="2"/>
      </rPr>
      <t xml:space="preserve"> full video</t>
    </r>
  </si>
  <si>
    <r>
      <t xml:space="preserve">PreHeader </t>
    </r>
    <r>
      <rPr>
        <b/>
        <sz val="10.5"/>
        <color theme="1"/>
        <rFont val="Maiandra GD"/>
        <family val="2"/>
      </rPr>
      <t>Desktop</t>
    </r>
    <r>
      <rPr>
        <sz val="10.5"/>
        <color theme="1"/>
        <rFont val="Maiandra GD"/>
        <family val="2"/>
      </rPr>
      <t xml:space="preserve"> - 970x500, </t>
    </r>
    <r>
      <rPr>
        <b/>
        <sz val="10.5"/>
        <color theme="1"/>
        <rFont val="Maiandra GD"/>
        <family val="2"/>
      </rPr>
      <t>estático</t>
    </r>
    <r>
      <rPr>
        <sz val="10.5"/>
        <color theme="1"/>
        <rFont val="Maiandra GD"/>
        <family val="2"/>
      </rPr>
      <t xml:space="preserve"> (jpg, png) - Sólo Home</t>
    </r>
  </si>
  <si>
    <r>
      <t xml:space="preserve">PreHeader </t>
    </r>
    <r>
      <rPr>
        <b/>
        <sz val="10.5"/>
        <color theme="1"/>
        <rFont val="Maiandra GD"/>
        <family val="2"/>
      </rPr>
      <t>Desktop</t>
    </r>
    <r>
      <rPr>
        <sz val="10.5"/>
        <color theme="1"/>
        <rFont val="Maiandra GD"/>
        <family val="2"/>
      </rPr>
      <t xml:space="preserve"> - 970x500, </t>
    </r>
    <r>
      <rPr>
        <b/>
        <sz val="10.5"/>
        <color theme="1"/>
        <rFont val="Maiandra GD"/>
        <family val="2"/>
      </rPr>
      <t>animado</t>
    </r>
    <r>
      <rPr>
        <sz val="10.5"/>
        <color theme="1"/>
        <rFont val="Maiandra GD"/>
        <family val="2"/>
      </rPr>
      <t xml:space="preserve"> (gif) - Sólo Home</t>
    </r>
  </si>
  <si>
    <r>
      <t xml:space="preserve">PreHeader </t>
    </r>
    <r>
      <rPr>
        <b/>
        <sz val="10.5"/>
        <color theme="1"/>
        <rFont val="Maiandra GD"/>
        <family val="2"/>
      </rPr>
      <t>Desktop</t>
    </r>
    <r>
      <rPr>
        <sz val="10.5"/>
        <color theme="1"/>
        <rFont val="Maiandra GD"/>
        <family val="2"/>
      </rPr>
      <t xml:space="preserve"> - 970x500, con </t>
    </r>
    <r>
      <rPr>
        <b/>
        <sz val="10.5"/>
        <color theme="1"/>
        <rFont val="Maiandra GD"/>
        <family val="2"/>
      </rPr>
      <t>video</t>
    </r>
    <r>
      <rPr>
        <sz val="10.5"/>
        <color theme="1"/>
        <rFont val="Maiandra GD"/>
        <family val="2"/>
      </rPr>
      <t xml:space="preserve"> (html) - Sólo Home</t>
    </r>
  </si>
  <si>
    <r>
      <t xml:space="preserve">PreHeader </t>
    </r>
    <r>
      <rPr>
        <b/>
        <sz val="10.5"/>
        <color theme="1"/>
        <rFont val="Maiandra GD"/>
        <family val="2"/>
      </rPr>
      <t>Desktop</t>
    </r>
    <r>
      <rPr>
        <sz val="10.5"/>
        <color theme="1"/>
        <rFont val="Maiandra GD"/>
        <family val="2"/>
      </rPr>
      <t xml:space="preserve"> - 970x500, con </t>
    </r>
    <r>
      <rPr>
        <b/>
        <sz val="10.5"/>
        <color theme="1"/>
        <rFont val="Maiandra GD"/>
        <family val="2"/>
      </rPr>
      <t>conteo regresivo</t>
    </r>
    <r>
      <rPr>
        <sz val="10.5"/>
        <color theme="1"/>
        <rFont val="Maiandra GD"/>
        <family val="2"/>
      </rPr>
      <t xml:space="preserve"> - Sólo Home</t>
    </r>
  </si>
  <si>
    <r>
      <t xml:space="preserve">Billboard </t>
    </r>
    <r>
      <rPr>
        <b/>
        <sz val="10.5"/>
        <color theme="1"/>
        <rFont val="Maiandra GD"/>
        <family val="2"/>
      </rPr>
      <t>970x250</t>
    </r>
  </si>
  <si>
    <r>
      <t>Billboard Gigante</t>
    </r>
    <r>
      <rPr>
        <b/>
        <sz val="10.5"/>
        <color theme="1"/>
        <rFont val="Maiandra GD"/>
        <family val="2"/>
      </rPr>
      <t xml:space="preserve"> 1200x250</t>
    </r>
  </si>
  <si>
    <r>
      <t xml:space="preserve">Banner Intermedio </t>
    </r>
    <r>
      <rPr>
        <b/>
        <sz val="10.5"/>
        <color theme="1"/>
        <rFont val="Maiandra GD"/>
        <family val="2"/>
      </rPr>
      <t>970x90</t>
    </r>
  </si>
  <si>
    <r>
      <t xml:space="preserve">Billboard Intermedio </t>
    </r>
    <r>
      <rPr>
        <b/>
        <sz val="10.5"/>
        <color theme="1"/>
        <rFont val="Maiandra GD"/>
        <family val="2"/>
      </rPr>
      <t>970x250</t>
    </r>
  </si>
  <si>
    <r>
      <t xml:space="preserve">Billboard Intermedio </t>
    </r>
    <r>
      <rPr>
        <b/>
        <sz val="10.5"/>
        <color theme="1"/>
        <rFont val="Maiandra GD"/>
        <family val="2"/>
      </rPr>
      <t>con Video</t>
    </r>
  </si>
  <si>
    <r>
      <t xml:space="preserve">Billboard Intermedio  </t>
    </r>
    <r>
      <rPr>
        <b/>
        <sz val="10.5"/>
        <color theme="1"/>
        <rFont val="Maiandra GD"/>
        <family val="2"/>
      </rPr>
      <t>Multiestados / Contador / Scroller</t>
    </r>
  </si>
  <si>
    <r>
      <t xml:space="preserve">Banner Superior </t>
    </r>
    <r>
      <rPr>
        <b/>
        <sz val="10.5"/>
        <color theme="1"/>
        <rFont val="Maiandra GD"/>
        <family val="2"/>
      </rPr>
      <t>300x600</t>
    </r>
  </si>
  <si>
    <t>PREHEADER
DESKTOP + MOBILE (Sólo Home)</t>
  </si>
  <si>
    <r>
      <t xml:space="preserve">Preheader </t>
    </r>
    <r>
      <rPr>
        <b/>
        <sz val="10.5"/>
        <color theme="1"/>
        <rFont val="Maiandra GD"/>
        <family val="2"/>
      </rPr>
      <t>Estático</t>
    </r>
    <r>
      <rPr>
        <sz val="10.5"/>
        <color theme="1"/>
        <rFont val="Maiandra GD"/>
        <family val="2"/>
      </rPr>
      <t xml:space="preserve"> - Paquete Desktop + Mobile </t>
    </r>
  </si>
  <si>
    <r>
      <t xml:space="preserve">Preheader </t>
    </r>
    <r>
      <rPr>
        <b/>
        <sz val="10.5"/>
        <color theme="1"/>
        <rFont val="Maiandra GD"/>
        <family val="2"/>
      </rPr>
      <t>Animado</t>
    </r>
    <r>
      <rPr>
        <sz val="10.5"/>
        <color theme="1"/>
        <rFont val="Maiandra GD"/>
        <family val="2"/>
      </rPr>
      <t xml:space="preserve"> - Paquete Desktop + Mobile </t>
    </r>
  </si>
  <si>
    <r>
      <t xml:space="preserve">Preheader </t>
    </r>
    <r>
      <rPr>
        <b/>
        <sz val="10.5"/>
        <color theme="1"/>
        <rFont val="Maiandra GD"/>
        <family val="2"/>
      </rPr>
      <t>con Video</t>
    </r>
    <r>
      <rPr>
        <sz val="10.5"/>
        <color theme="1"/>
        <rFont val="Maiandra GD"/>
        <family val="2"/>
      </rPr>
      <t xml:space="preserve"> - Paquete Desktop + Mobile </t>
    </r>
  </si>
  <si>
    <r>
      <t xml:space="preserve">Preheader con </t>
    </r>
    <r>
      <rPr>
        <b/>
        <sz val="10.5"/>
        <color theme="1"/>
        <rFont val="Maiandra GD"/>
        <family val="2"/>
      </rPr>
      <t xml:space="preserve">Conteo Regresivo - </t>
    </r>
    <r>
      <rPr>
        <sz val="10.5"/>
        <color theme="1"/>
        <rFont val="Maiandra GD"/>
        <family val="2"/>
      </rPr>
      <t xml:space="preserve">Paquete Desktop + Mobile </t>
    </r>
  </si>
  <si>
    <t xml:space="preserve"> TOMA DE PORTAL DESKTOP
(4 Espacios)</t>
  </si>
  <si>
    <r>
      <t xml:space="preserve">Billboard Superior e Intermedio (ambos </t>
    </r>
    <r>
      <rPr>
        <b/>
        <sz val="10.5"/>
        <color theme="1"/>
        <rFont val="Maiandra GD"/>
        <family val="2"/>
      </rPr>
      <t>970x250</t>
    </r>
    <r>
      <rPr>
        <sz val="10.5"/>
        <color theme="1"/>
        <rFont val="Maiandra GD"/>
        <family val="2"/>
      </rPr>
      <t xml:space="preserve">)
Banner Superior </t>
    </r>
    <r>
      <rPr>
        <b/>
        <sz val="10.5"/>
        <color theme="1"/>
        <rFont val="Maiandra GD"/>
        <family val="2"/>
      </rPr>
      <t>300x600</t>
    </r>
    <r>
      <rPr>
        <sz val="10.5"/>
        <color theme="1"/>
        <rFont val="Maiandra GD"/>
        <family val="2"/>
      </rPr>
      <t xml:space="preserve">, Robapágina Inferior </t>
    </r>
    <r>
      <rPr>
        <b/>
        <sz val="10.5"/>
        <color theme="1"/>
        <rFont val="Maiandra GD"/>
        <family val="2"/>
      </rPr>
      <t>300x250</t>
    </r>
  </si>
  <si>
    <t xml:space="preserve"> TOMA DE PORTAL MOBILE
(3 Espacios) </t>
  </si>
  <si>
    <r>
      <t>Robapágina TOP + Robapágina Superior (ambos</t>
    </r>
    <r>
      <rPr>
        <b/>
        <sz val="10.5"/>
        <color theme="1"/>
        <rFont val="Maiandra GD"/>
        <family val="2"/>
      </rPr>
      <t xml:space="preserve"> 300x250</t>
    </r>
    <r>
      <rPr>
        <sz val="10.5"/>
        <color theme="1"/>
        <rFont val="Maiandra GD"/>
        <family val="2"/>
      </rPr>
      <t xml:space="preserve">)
Catfish </t>
    </r>
    <r>
      <rPr>
        <b/>
        <sz val="10.5"/>
        <color theme="1"/>
        <rFont val="Maiandra GD"/>
        <family val="2"/>
      </rPr>
      <t>300x50</t>
    </r>
  </si>
  <si>
    <t xml:space="preserve"> TOMA DESKTOP + MOBILE
(6 Espacios) </t>
  </si>
  <si>
    <r>
      <t xml:space="preserve">Desktop: </t>
    </r>
    <r>
      <rPr>
        <sz val="10.5"/>
        <color theme="1"/>
        <rFont val="Maiandra GD"/>
        <family val="2"/>
      </rPr>
      <t>Billboard Superior e Intermedio (ambos</t>
    </r>
    <r>
      <rPr>
        <b/>
        <sz val="10.5"/>
        <color theme="1"/>
        <rFont val="Maiandra GD"/>
        <family val="2"/>
      </rPr>
      <t xml:space="preserve"> 970x250</t>
    </r>
    <r>
      <rPr>
        <sz val="10.5"/>
        <color theme="1"/>
        <rFont val="Maiandra GD"/>
        <family val="2"/>
      </rPr>
      <t xml:space="preserve">),
Banner Superior </t>
    </r>
    <r>
      <rPr>
        <b/>
        <sz val="10.5"/>
        <color theme="1"/>
        <rFont val="Maiandra GD"/>
        <family val="2"/>
      </rPr>
      <t>300x600</t>
    </r>
    <r>
      <rPr>
        <sz val="10.5"/>
        <color theme="1"/>
        <rFont val="Maiandra GD"/>
        <family val="2"/>
      </rPr>
      <t xml:space="preserve">
</t>
    </r>
    <r>
      <rPr>
        <b/>
        <sz val="10.5"/>
        <color theme="1"/>
        <rFont val="Maiandra GD"/>
        <family val="2"/>
      </rPr>
      <t>Mobile:</t>
    </r>
    <r>
      <rPr>
        <sz val="10.5"/>
        <color theme="1"/>
        <rFont val="Maiandra GD"/>
        <family val="2"/>
      </rPr>
      <t xml:space="preserve"> Robapágina Top + Robapágina Superior + Catfish </t>
    </r>
    <r>
      <rPr>
        <b/>
        <sz val="10.5"/>
        <color theme="1"/>
        <rFont val="Maiandra GD"/>
        <family val="2"/>
      </rPr>
      <t>300x50</t>
    </r>
  </si>
  <si>
    <t>FORMATO</t>
  </si>
  <si>
    <t>DETALLE</t>
  </si>
  <si>
    <t xml:space="preserve"> </t>
  </si>
  <si>
    <t>HOME E INTERNAS</t>
  </si>
  <si>
    <t>300x50 Superior</t>
  </si>
  <si>
    <r>
      <t xml:space="preserve">Banner </t>
    </r>
    <r>
      <rPr>
        <b/>
        <sz val="10.5"/>
        <color rgb="FF000000"/>
        <rFont val="Maiandra GD"/>
        <family val="2"/>
      </rPr>
      <t>300x50</t>
    </r>
    <r>
      <rPr>
        <sz val="10.5"/>
        <color rgb="FF000000"/>
        <rFont val="Maiandra GD"/>
        <family val="2"/>
      </rPr>
      <t xml:space="preserve"> TOP</t>
    </r>
  </si>
  <si>
    <t>300x100 Superior</t>
  </si>
  <si>
    <r>
      <t xml:space="preserve">Banner </t>
    </r>
    <r>
      <rPr>
        <b/>
        <sz val="10.5"/>
        <color rgb="FF000000"/>
        <rFont val="Maiandra GD"/>
        <family val="2"/>
      </rPr>
      <t>300x100</t>
    </r>
    <r>
      <rPr>
        <sz val="10.5"/>
        <color rgb="FF000000"/>
        <rFont val="Maiandra GD"/>
        <family val="2"/>
      </rPr>
      <t xml:space="preserve"> TOP</t>
    </r>
  </si>
  <si>
    <t>Robapágina TOP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</si>
  <si>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TOP</t>
    </r>
  </si>
  <si>
    <t>Robapágina Superior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</si>
  <si>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Superior</t>
    </r>
  </si>
  <si>
    <t>Robapágina Inferior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</si>
  <si>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Inferior</t>
    </r>
  </si>
  <si>
    <t>8000 - 12000</t>
  </si>
  <si>
    <t>Catfish</t>
  </si>
  <si>
    <r>
      <t xml:space="preserve">Barra Flotante </t>
    </r>
    <r>
      <rPr>
        <b/>
        <sz val="10.5"/>
        <color rgb="FF000000"/>
        <rFont val="Maiandra GD"/>
        <family val="2"/>
      </rPr>
      <t>Móvil</t>
    </r>
    <r>
      <rPr>
        <sz val="10.5"/>
        <color rgb="FF000000"/>
        <rFont val="Maiandra GD"/>
        <family val="2"/>
      </rPr>
      <t xml:space="preserve"> </t>
    </r>
    <r>
      <rPr>
        <b/>
        <sz val="10.5"/>
        <color rgb="FF000000"/>
        <rFont val="Maiandra GD"/>
        <family val="2"/>
      </rPr>
      <t>300x50</t>
    </r>
  </si>
  <si>
    <t>Catfish Gigante</t>
  </si>
  <si>
    <r>
      <t xml:space="preserve">Barra Flotante </t>
    </r>
    <r>
      <rPr>
        <b/>
        <sz val="10.5"/>
        <color rgb="FF000000"/>
        <rFont val="Maiandra GD"/>
        <family val="2"/>
      </rPr>
      <t>Móvil</t>
    </r>
    <r>
      <rPr>
        <sz val="10.5"/>
        <color rgb="FF000000"/>
        <rFont val="Maiandra GD"/>
        <family val="2"/>
      </rPr>
      <t xml:space="preserve"> </t>
    </r>
    <r>
      <rPr>
        <b/>
        <sz val="10.5"/>
        <color rgb="FF000000"/>
        <rFont val="Maiandra GD"/>
        <family val="2"/>
      </rPr>
      <t>300x100</t>
    </r>
  </si>
  <si>
    <t>Billboard Mini</t>
  </si>
  <si>
    <r>
      <t xml:space="preserve">Billboard Mini </t>
    </r>
    <r>
      <rPr>
        <b/>
        <sz val="10.5"/>
        <color rgb="FF000000"/>
        <rFont val="Maiandra GD"/>
        <family val="2"/>
      </rPr>
      <t>970x90</t>
    </r>
  </si>
  <si>
    <r>
      <t>Billboard</t>
    </r>
    <r>
      <rPr>
        <b/>
        <sz val="10.5"/>
        <color rgb="FF000000"/>
        <rFont val="Maiandra GD"/>
        <family val="2"/>
      </rPr>
      <t xml:space="preserve"> 970x250</t>
    </r>
  </si>
  <si>
    <t>Billboard Gigante</t>
  </si>
  <si>
    <r>
      <t>Billboard Gigante</t>
    </r>
    <r>
      <rPr>
        <b/>
        <sz val="10.5"/>
        <color rgb="FF000000"/>
        <rFont val="Maiandra GD"/>
        <family val="2"/>
      </rPr>
      <t xml:space="preserve"> 1200x250</t>
    </r>
  </si>
  <si>
    <t>Billboard/Video</t>
  </si>
  <si>
    <r>
      <t xml:space="preserve">Billboard </t>
    </r>
    <r>
      <rPr>
        <b/>
        <sz val="10.5"/>
        <color rgb="FF000000"/>
        <rFont val="Maiandra GD"/>
        <family val="2"/>
      </rPr>
      <t xml:space="preserve">970x250 </t>
    </r>
    <r>
      <rPr>
        <sz val="10.5"/>
        <color rgb="FF000000"/>
        <rFont val="Maiandra GD"/>
        <family val="2"/>
      </rPr>
      <t>con</t>
    </r>
    <r>
      <rPr>
        <b/>
        <sz val="10.5"/>
        <color rgb="FF000000"/>
        <rFont val="Maiandra GD"/>
        <family val="2"/>
      </rPr>
      <t xml:space="preserve"> Video</t>
    </r>
  </si>
  <si>
    <t>Banner Intermedio</t>
  </si>
  <si>
    <r>
      <t xml:space="preserve">Banner Intermedio </t>
    </r>
    <r>
      <rPr>
        <b/>
        <sz val="10.5"/>
        <color rgb="FF000000"/>
        <rFont val="Maiandra GD"/>
        <family val="2"/>
      </rPr>
      <t>728x90</t>
    </r>
  </si>
  <si>
    <r>
      <t xml:space="preserve">Billboard Intermedio </t>
    </r>
    <r>
      <rPr>
        <b/>
        <sz val="10.5"/>
        <color rgb="FF000000"/>
        <rFont val="Maiandra GD"/>
        <family val="2"/>
      </rPr>
      <t>970x250</t>
    </r>
  </si>
  <si>
    <t>Banner intermedio Ancho</t>
  </si>
  <si>
    <r>
      <t xml:space="preserve">Banner Intermedio </t>
    </r>
    <r>
      <rPr>
        <b/>
        <sz val="10.5"/>
        <color rgb="FF000000"/>
        <rFont val="Maiandra GD"/>
        <family val="2"/>
      </rPr>
      <t>970x90</t>
    </r>
  </si>
  <si>
    <t xml:space="preserve">Barra Inferior </t>
  </si>
  <si>
    <r>
      <t xml:space="preserve">Barra Inferior </t>
    </r>
    <r>
      <rPr>
        <b/>
        <sz val="10.5"/>
        <color rgb="FF000000"/>
        <rFont val="Maiandra GD"/>
        <family val="2"/>
      </rPr>
      <t>970x90</t>
    </r>
  </si>
  <si>
    <t>Barra Inferior Mini</t>
  </si>
  <si>
    <r>
      <t xml:space="preserve">Barra Inferior </t>
    </r>
    <r>
      <rPr>
        <b/>
        <sz val="10.5"/>
        <color rgb="FF000000"/>
        <rFont val="Maiandra GD"/>
        <family val="2"/>
      </rPr>
      <t>970x30</t>
    </r>
  </si>
  <si>
    <t>TOMAS DE PORTAL
(HOME E INTERNAS)</t>
  </si>
  <si>
    <t>TOMA DE PORTAL MOBILE</t>
  </si>
  <si>
    <t>TOMA DE HOME MOBILE</t>
  </si>
  <si>
    <t>TOMA DE PORTAL DESKTOP</t>
  </si>
  <si>
    <t>TOMA DE PORTAL
MOBILE + DESKTOP</t>
  </si>
  <si>
    <t>PRESENCIAS FIJAS DESKTOP &amp; MOBILE</t>
  </si>
  <si>
    <t>RESULTADOS DE LA BÚSQUEDA</t>
  </si>
  <si>
    <r>
      <t xml:space="preserve">PERSONAS 
</t>
    </r>
    <r>
      <rPr>
        <sz val="12"/>
        <color theme="0"/>
        <rFont val="Segoe UI"/>
        <family val="2"/>
      </rPr>
      <t>(Resultados de búsqueda)</t>
    </r>
  </si>
  <si>
    <r>
      <t xml:space="preserve">Robapágina </t>
    </r>
    <r>
      <rPr>
        <b/>
        <sz val="10.5"/>
        <color theme="1"/>
        <rFont val="Maiandra GD"/>
        <family val="2"/>
      </rPr>
      <t>Superior</t>
    </r>
    <r>
      <rPr>
        <sz val="10.5"/>
        <color theme="1"/>
        <rFont val="Maiandra GD"/>
        <family val="2"/>
      </rPr>
      <t xml:space="preserve"> Izquierdo</t>
    </r>
  </si>
  <si>
    <r>
      <t xml:space="preserve">Banner Gigante </t>
    </r>
    <r>
      <rPr>
        <b/>
        <sz val="10.5"/>
        <color theme="1"/>
        <rFont val="Maiandra GD"/>
        <family val="2"/>
      </rPr>
      <t>728x90</t>
    </r>
  </si>
  <si>
    <r>
      <t xml:space="preserve">Banner Gigante </t>
    </r>
    <r>
      <rPr>
        <b/>
        <sz val="10.5"/>
        <color theme="1"/>
        <rFont val="Maiandra GD"/>
        <family val="2"/>
      </rPr>
      <t>728x180</t>
    </r>
  </si>
  <si>
    <r>
      <t xml:space="preserve">Banner </t>
    </r>
    <r>
      <rPr>
        <b/>
        <sz val="10.5"/>
        <color theme="1"/>
        <rFont val="Maiandra GD"/>
        <family val="2"/>
      </rPr>
      <t xml:space="preserve">300x600 </t>
    </r>
    <r>
      <rPr>
        <sz val="10.5"/>
        <color theme="1"/>
        <rFont val="Maiandra GD"/>
        <family val="2"/>
      </rPr>
      <t>Izquierdo</t>
    </r>
  </si>
  <si>
    <r>
      <t xml:space="preserve">Botón TOP </t>
    </r>
    <r>
      <rPr>
        <b/>
        <sz val="10.5"/>
        <color theme="1"/>
        <rFont val="Maiandra GD"/>
        <family val="2"/>
      </rPr>
      <t>300x50</t>
    </r>
  </si>
  <si>
    <r>
      <t xml:space="preserve">Robapágina </t>
    </r>
    <r>
      <rPr>
        <b/>
        <sz val="10.5"/>
        <color theme="1"/>
        <rFont val="Maiandra GD"/>
        <family val="2"/>
      </rPr>
      <t>TOP</t>
    </r>
    <r>
      <rPr>
        <sz val="10.5"/>
        <color theme="1"/>
        <rFont val="Maiandra GD"/>
        <family val="2"/>
      </rPr>
      <t xml:space="preserve"> 300x250</t>
    </r>
  </si>
  <si>
    <r>
      <t xml:space="preserve">Botón </t>
    </r>
    <r>
      <rPr>
        <b/>
        <sz val="10.5"/>
        <color theme="1"/>
        <rFont val="Maiandra GD"/>
        <family val="2"/>
      </rPr>
      <t>300x100</t>
    </r>
    <r>
      <rPr>
        <sz val="10.5"/>
        <color theme="1"/>
        <rFont val="Maiandra GD"/>
        <family val="2"/>
      </rPr>
      <t xml:space="preserve"> TOP</t>
    </r>
  </si>
  <si>
    <r>
      <t xml:space="preserve">Slideshow </t>
    </r>
    <r>
      <rPr>
        <b/>
        <sz val="10.5"/>
        <color theme="1"/>
        <rFont val="Maiandra GD"/>
        <family val="2"/>
      </rPr>
      <t>TOP</t>
    </r>
    <r>
      <rPr>
        <sz val="10.5"/>
        <color theme="1"/>
        <rFont val="Maiandra GD"/>
        <family val="2"/>
      </rPr>
      <t xml:space="preserve"> </t>
    </r>
  </si>
  <si>
    <t>TAMAÑO</t>
  </si>
  <si>
    <t>CPM SOBRE FORMATOS TRADICIONALES</t>
  </si>
  <si>
    <r>
      <t xml:space="preserve">FORMATOS TRADICIONALES
</t>
    </r>
    <r>
      <rPr>
        <sz val="15"/>
        <color theme="1"/>
        <rFont val="Segoe UI"/>
        <family val="2"/>
      </rPr>
      <t>Desktop y Mobile</t>
    </r>
  </si>
  <si>
    <t>Formatos Tradicionales ROS (EL TIEMPO)
* La pauta sólo correrá en EL TIEMPO</t>
  </si>
  <si>
    <r>
      <t xml:space="preserve">Banner </t>
    </r>
    <r>
      <rPr>
        <b/>
        <sz val="10.5"/>
        <color theme="1"/>
        <rFont val="Maiandra GD"/>
        <family val="2"/>
      </rPr>
      <t>300x600</t>
    </r>
    <r>
      <rPr>
        <sz val="10.5"/>
        <color theme="1"/>
        <rFont val="Maiandra GD"/>
        <family val="2"/>
      </rPr>
      <t xml:space="preserve"> Desktop</t>
    </r>
  </si>
  <si>
    <r>
      <t>Banner Gigante</t>
    </r>
    <r>
      <rPr>
        <b/>
        <sz val="10.5"/>
        <color theme="1"/>
        <rFont val="Maiandra GD"/>
        <family val="2"/>
      </rPr>
      <t xml:space="preserve"> 728x90</t>
    </r>
    <r>
      <rPr>
        <sz val="10.5"/>
        <color theme="1"/>
        <rFont val="Maiandra GD"/>
        <family val="2"/>
      </rPr>
      <t xml:space="preserve"> Desktop</t>
    </r>
  </si>
  <si>
    <t>Run of Network (RON)
* La pauta no podrá segmentarse por portal. Correrá en toda la red de portales ETCE donde aplique el formato</t>
  </si>
  <si>
    <r>
      <t>Banner Gigante</t>
    </r>
    <r>
      <rPr>
        <b/>
        <sz val="10.5"/>
        <color theme="1"/>
        <rFont val="Maiandra GD"/>
        <family val="2"/>
      </rPr>
      <t xml:space="preserve"> 728x90</t>
    </r>
  </si>
  <si>
    <r>
      <t xml:space="preserve">FORMATOS TRADICIONALES 
</t>
    </r>
    <r>
      <rPr>
        <b/>
        <u/>
        <sz val="15"/>
        <color theme="1"/>
        <rFont val="Segoe UI"/>
        <family val="2"/>
      </rPr>
      <t>DMP</t>
    </r>
  </si>
  <si>
    <t>Formatos ROS (EL TIEMPO)
* La pauta sólo correrá en EL TIEMPO</t>
  </si>
  <si>
    <r>
      <rPr>
        <b/>
        <sz val="10.5"/>
        <color theme="1"/>
        <rFont val="Maiandra GD"/>
        <family val="2"/>
      </rPr>
      <t xml:space="preserve">300x250 </t>
    </r>
    <r>
      <rPr>
        <sz val="10.5"/>
        <color theme="1"/>
        <rFont val="Maiandra GD"/>
        <family val="2"/>
      </rPr>
      <t>Superior Desktop y Mobile</t>
    </r>
  </si>
  <si>
    <r>
      <t xml:space="preserve">Banner Gigante </t>
    </r>
    <r>
      <rPr>
        <b/>
        <sz val="10.5"/>
        <color theme="1"/>
        <rFont val="Maiandra GD"/>
        <family val="2"/>
      </rPr>
      <t xml:space="preserve">728x90 </t>
    </r>
    <r>
      <rPr>
        <sz val="10.5"/>
        <color theme="1"/>
        <rFont val="Maiandra GD"/>
        <family val="2"/>
      </rPr>
      <t>Desktop</t>
    </r>
  </si>
  <si>
    <t>CPM SOBRE FORMATOS RICHMEDIA</t>
  </si>
  <si>
    <r>
      <t xml:space="preserve">FORMATOS
RICH MEDIA
</t>
    </r>
    <r>
      <rPr>
        <sz val="15"/>
        <color theme="1"/>
        <rFont val="Segoe UI"/>
        <family val="2"/>
      </rPr>
      <t>Desktop y Mobile</t>
    </r>
  </si>
  <si>
    <t>Formatos Rich Media ROS (EL TIEMPO)
* La pauta sólo correrá en los portales EL TIEMPO</t>
  </si>
  <si>
    <r>
      <t xml:space="preserve">Satélite </t>
    </r>
    <r>
      <rPr>
        <b/>
        <sz val="10.5"/>
        <color theme="1"/>
        <rFont val="Maiandra GD"/>
        <family val="2"/>
      </rPr>
      <t>400x400</t>
    </r>
  </si>
  <si>
    <r>
      <t xml:space="preserve">Tower Sticky </t>
    </r>
    <r>
      <rPr>
        <b/>
        <sz val="10.5"/>
        <color theme="1"/>
        <rFont val="Maiandra GD"/>
        <family val="2"/>
      </rPr>
      <t>160x600</t>
    </r>
  </si>
  <si>
    <r>
      <rPr>
        <b/>
        <sz val="10.5"/>
        <color theme="1"/>
        <rFont val="Maiandra GD"/>
        <family val="2"/>
      </rPr>
      <t>SlideShow</t>
    </r>
    <r>
      <rPr>
        <sz val="10.5"/>
        <color theme="1"/>
        <rFont val="Maiandra GD"/>
        <family val="2"/>
      </rPr>
      <t xml:space="preserve"> en espacios de Robapágina Mobile</t>
    </r>
  </si>
  <si>
    <r>
      <rPr>
        <b/>
        <sz val="10.5"/>
        <color theme="1"/>
        <rFont val="Maiandra GD"/>
        <family val="2"/>
      </rPr>
      <t>SpinCube</t>
    </r>
    <r>
      <rPr>
        <sz val="10.5"/>
        <color theme="1"/>
        <rFont val="Maiandra GD"/>
        <family val="2"/>
      </rPr>
      <t xml:space="preserve"> en espacios de Robapágina Mobile</t>
    </r>
  </si>
  <si>
    <r>
      <t xml:space="preserve">Catfish Mobile </t>
    </r>
    <r>
      <rPr>
        <b/>
        <sz val="10.5"/>
        <color theme="1"/>
        <rFont val="Maiandra GD"/>
        <family val="2"/>
      </rPr>
      <t>300x50</t>
    </r>
    <r>
      <rPr>
        <sz val="10.5"/>
        <color theme="1"/>
        <rFont val="Maiandra GD"/>
        <family val="2"/>
      </rPr>
      <t xml:space="preserve"> ó </t>
    </r>
    <r>
      <rPr>
        <b/>
        <sz val="10.5"/>
        <color theme="1"/>
        <rFont val="Maiandra GD"/>
        <family val="2"/>
      </rPr>
      <t>300x100</t>
    </r>
  </si>
  <si>
    <r>
      <t xml:space="preserve">Barra Fija Inferior </t>
    </r>
    <r>
      <rPr>
        <b/>
        <sz val="10.5"/>
        <color theme="1"/>
        <rFont val="Maiandra GD"/>
        <family val="2"/>
      </rPr>
      <t>970x90</t>
    </r>
  </si>
  <si>
    <r>
      <t xml:space="preserve">Billboard Gigante </t>
    </r>
    <r>
      <rPr>
        <b/>
        <sz val="10.5"/>
        <color theme="1"/>
        <rFont val="Maiandra GD"/>
        <family val="2"/>
      </rPr>
      <t>1200x250</t>
    </r>
  </si>
  <si>
    <r>
      <t xml:space="preserve">Banner </t>
    </r>
    <r>
      <rPr>
        <b/>
        <sz val="10.5"/>
        <color theme="1"/>
        <rFont val="Maiandra GD"/>
        <family val="2"/>
      </rPr>
      <t>728x90</t>
    </r>
    <r>
      <rPr>
        <sz val="10.5"/>
        <color theme="1"/>
        <rFont val="Maiandra GD"/>
        <family val="2"/>
      </rPr>
      <t xml:space="preserve"> Overlay Sobre Video</t>
    </r>
  </si>
  <si>
    <t>Run of Network (RON)
* La pauta no podrá segmentarse por portal, Correrá en toda la red de portales ETCE donde aplique el formato</t>
  </si>
  <si>
    <r>
      <t>Catfish Mobile</t>
    </r>
    <r>
      <rPr>
        <b/>
        <sz val="10.5"/>
        <color theme="1"/>
        <rFont val="Maiandra GD"/>
        <family val="2"/>
      </rPr>
      <t xml:space="preserve"> 300x50</t>
    </r>
    <r>
      <rPr>
        <sz val="10.5"/>
        <color theme="1"/>
        <rFont val="Maiandra GD"/>
        <family val="2"/>
      </rPr>
      <t xml:space="preserve"> ó</t>
    </r>
    <r>
      <rPr>
        <b/>
        <sz val="10.5"/>
        <color theme="1"/>
        <rFont val="Maiandra GD"/>
        <family val="2"/>
      </rPr>
      <t xml:space="preserve"> 300x100</t>
    </r>
  </si>
  <si>
    <r>
      <t xml:space="preserve">Banner </t>
    </r>
    <r>
      <rPr>
        <b/>
        <sz val="10.5"/>
        <color theme="1"/>
        <rFont val="Maiandra GD"/>
        <family val="2"/>
      </rPr>
      <t xml:space="preserve">728x90 </t>
    </r>
    <r>
      <rPr>
        <sz val="10.5"/>
        <color theme="1"/>
        <rFont val="Maiandra GD"/>
        <family val="2"/>
      </rPr>
      <t>Overlay Sobre Video</t>
    </r>
  </si>
  <si>
    <r>
      <t xml:space="preserve">FORMATOS RICH MEDIA
</t>
    </r>
    <r>
      <rPr>
        <b/>
        <u/>
        <sz val="15"/>
        <color theme="1"/>
        <rFont val="Segoe UI"/>
        <family val="2"/>
      </rPr>
      <t>DMP</t>
    </r>
  </si>
  <si>
    <r>
      <t>Tower Sticky</t>
    </r>
    <r>
      <rPr>
        <b/>
        <sz val="10.5"/>
        <color theme="1"/>
        <rFont val="Maiandra GD"/>
        <family val="2"/>
      </rPr>
      <t xml:space="preserve"> 160x600</t>
    </r>
  </si>
  <si>
    <r>
      <t xml:space="preserve">FORMATOS RICH MEDIA
</t>
    </r>
    <r>
      <rPr>
        <b/>
        <u/>
        <sz val="15"/>
        <color theme="1"/>
        <rFont val="Segoe UI"/>
        <family val="2"/>
      </rPr>
      <t>DMP</t>
    </r>
    <r>
      <rPr>
        <b/>
        <sz val="15"/>
        <color theme="1"/>
        <rFont val="Segoe UI"/>
        <family val="2"/>
      </rPr>
      <t xml:space="preserve"> </t>
    </r>
  </si>
  <si>
    <r>
      <t>Billboard</t>
    </r>
    <r>
      <rPr>
        <b/>
        <sz val="10.5"/>
        <color theme="1"/>
        <rFont val="Maiandra GD"/>
        <family val="2"/>
      </rPr>
      <t xml:space="preserve"> 970x250</t>
    </r>
  </si>
  <si>
    <t>CPM SOBRE FORMATOS DE VIDEO</t>
  </si>
  <si>
    <t>VIDEO OUTSTREAM</t>
  </si>
  <si>
    <t>Video inRead</t>
  </si>
  <si>
    <r>
      <rPr>
        <b/>
        <sz val="10.5"/>
        <color theme="1"/>
        <rFont val="Maiandra GD"/>
        <family val="2"/>
      </rPr>
      <t xml:space="preserve">640x480 </t>
    </r>
    <r>
      <rPr>
        <sz val="10.5"/>
        <color theme="1"/>
        <rFont val="Maiandra GD"/>
        <family val="2"/>
      </rPr>
      <t>o Formatos 16:9</t>
    </r>
  </si>
  <si>
    <t>Video sobre formatos display tradicionales</t>
  </si>
  <si>
    <r>
      <rPr>
        <b/>
        <sz val="10.5"/>
        <color theme="1"/>
        <rFont val="Maiandra GD"/>
        <family val="2"/>
      </rPr>
      <t>640x480</t>
    </r>
    <r>
      <rPr>
        <sz val="10.5"/>
        <color theme="1"/>
        <rFont val="Maiandra GD"/>
        <family val="2"/>
      </rPr>
      <t xml:space="preserve"> o Formatos 16:9</t>
    </r>
  </si>
  <si>
    <r>
      <t xml:space="preserve">VIDEO OUTSTREAM </t>
    </r>
    <r>
      <rPr>
        <b/>
        <u/>
        <sz val="15"/>
        <color theme="1"/>
        <rFont val="Segoe UI"/>
        <family val="2"/>
      </rPr>
      <t>DMP</t>
    </r>
  </si>
  <si>
    <t>VIDEO INSTREAM</t>
  </si>
  <si>
    <t>Cortinilla en videos (Preroll)</t>
  </si>
  <si>
    <r>
      <rPr>
        <b/>
        <sz val="10.5"/>
        <color theme="1"/>
        <rFont val="Maiandra GD"/>
        <family val="2"/>
      </rPr>
      <t>640x480</t>
    </r>
    <r>
      <rPr>
        <sz val="10.5"/>
        <color theme="1"/>
        <rFont val="Maiandra GD"/>
        <family val="2"/>
      </rPr>
      <t xml:space="preserve"> o Formatos 16:9, Link YouTube</t>
    </r>
  </si>
  <si>
    <r>
      <t xml:space="preserve">VIDEO INSTREAM </t>
    </r>
    <r>
      <rPr>
        <b/>
        <u/>
        <sz val="15"/>
        <color theme="1"/>
        <rFont val="Segoe UI"/>
        <family val="2"/>
      </rPr>
      <t>DMP</t>
    </r>
  </si>
  <si>
    <r>
      <rPr>
        <b/>
        <sz val="12"/>
        <color theme="1"/>
        <rFont val="Segoe UI"/>
        <family val="2"/>
      </rPr>
      <t>Paquetes diferenciales inRead o Preroll</t>
    </r>
    <r>
      <rPr>
        <sz val="12"/>
        <color theme="1"/>
        <rFont val="Segoe UI"/>
        <family val="2"/>
      </rPr>
      <t xml:space="preserve"> (Sólo RON)
Desktop y Mobile</t>
    </r>
  </si>
  <si>
    <r>
      <rPr>
        <b/>
        <sz val="10.5"/>
        <color theme="1"/>
        <rFont val="Maiandra GD"/>
        <family val="2"/>
      </rPr>
      <t>Paquete video inRead</t>
    </r>
    <r>
      <rPr>
        <sz val="10.5"/>
        <color theme="1"/>
        <rFont val="Maiandra GD"/>
        <family val="2"/>
      </rPr>
      <t xml:space="preserve">, mínimo </t>
    </r>
    <r>
      <rPr>
        <b/>
        <sz val="10.5"/>
        <color theme="1"/>
        <rFont val="Maiandra GD"/>
        <family val="2"/>
      </rPr>
      <t>50.000</t>
    </r>
    <r>
      <rPr>
        <sz val="10.5"/>
        <color theme="1"/>
        <rFont val="Maiandra GD"/>
        <family val="2"/>
      </rPr>
      <t xml:space="preserve"> impresiones, mínimo 5 días, máximo video 30 segundos, </t>
    </r>
    <r>
      <rPr>
        <b/>
        <sz val="10.5"/>
        <color theme="1"/>
        <rFont val="Maiandra GD"/>
        <family val="2"/>
      </rPr>
      <t>sin segmentación.</t>
    </r>
  </si>
  <si>
    <r>
      <rPr>
        <b/>
        <sz val="10.5"/>
        <color theme="1"/>
        <rFont val="Maiandra GD"/>
        <family val="2"/>
      </rPr>
      <t>Paquete Preroll</t>
    </r>
    <r>
      <rPr>
        <sz val="10.5"/>
        <color theme="1"/>
        <rFont val="Maiandra GD"/>
        <family val="2"/>
      </rPr>
      <t xml:space="preserve">, mínimo </t>
    </r>
    <r>
      <rPr>
        <b/>
        <sz val="10.5"/>
        <color theme="1"/>
        <rFont val="Maiandra GD"/>
        <family val="2"/>
      </rPr>
      <t>50.000</t>
    </r>
    <r>
      <rPr>
        <sz val="10.5"/>
        <color theme="1"/>
        <rFont val="Maiandra GD"/>
        <family val="2"/>
      </rPr>
      <t xml:space="preserve"> impresiones, mínimo 5 días, máximo video 30 segundos, </t>
    </r>
    <r>
      <rPr>
        <b/>
        <sz val="10.5"/>
        <color theme="1"/>
        <rFont val="Maiandra GD"/>
        <family val="2"/>
      </rPr>
      <t>sin segmentación.</t>
    </r>
  </si>
  <si>
    <t>PRODUCCIÓN DE CONTENIDO</t>
  </si>
  <si>
    <t>ESPECIFICACIONES</t>
  </si>
  <si>
    <t>Contenido Patrocinado</t>
  </si>
  <si>
    <t>Artículo o Contenido Patrocinado - Producción</t>
  </si>
  <si>
    <t>Artículo o Contenido Patrocinado - Entrevista presencial</t>
  </si>
  <si>
    <t>Contenido Curado</t>
  </si>
  <si>
    <t>Artículo o Contenido Patrocinado - Curación</t>
  </si>
  <si>
    <t>Contenido Premium</t>
  </si>
  <si>
    <t>Artículo o Contenido Especializado con marcación "Más Contenido" *bajo aprobación editorial</t>
  </si>
  <si>
    <t>Artículo Test Interactivo o Artículo Shoppable</t>
  </si>
  <si>
    <t>Reportería y redacción del contenido, montaje y métricas del test.</t>
  </si>
  <si>
    <t>E-Book</t>
  </si>
  <si>
    <t>Contenido y CTAs con direccionamiento</t>
  </si>
  <si>
    <t>COTIZACIÓN A LA MEDIDA</t>
  </si>
  <si>
    <t>Infografía Media</t>
  </si>
  <si>
    <t xml:space="preserve">HTML5 Corte Simple - Direccionamiento externo u Objeto embebido </t>
  </si>
  <si>
    <t>Infografía Media Premium</t>
  </si>
  <si>
    <t>HTML5 Corte Simple - Direccionamiento externo u Objeto embebido / Especializado con marcación "Más Contenido" *bajo aprobación editorial</t>
  </si>
  <si>
    <t>Infografía Interactiva</t>
  </si>
  <si>
    <t>Diseño y desarrollo de la infografía en la plataforma, animación media, interacción con los objetos.</t>
  </si>
  <si>
    <t>Landing de Registro</t>
  </si>
  <si>
    <t>Repositorio Básico ET</t>
  </si>
  <si>
    <t>Diseño de plantilla básico con header (tarifar adicional los artículos o infografías del repositorio)</t>
  </si>
  <si>
    <t>Repositorio Básico PO</t>
  </si>
  <si>
    <t>Banner comercial en especial ET</t>
  </si>
  <si>
    <t>Banner de marca en especial de contenido</t>
  </si>
  <si>
    <t>Banner comercial en especial PO</t>
  </si>
  <si>
    <t>Desarrollo Web</t>
  </si>
  <si>
    <t>Juegos Interactivos, perfilador, trivia, flipbook</t>
  </si>
  <si>
    <t>VIDEO</t>
  </si>
  <si>
    <t>Video Short</t>
  </si>
  <si>
    <t>Videotexto</t>
  </si>
  <si>
    <t>Instagram Stories x2 (15 seg. de video con motion graphics)</t>
  </si>
  <si>
    <t xml:space="preserve">Quick o reducciones o video historias </t>
  </si>
  <si>
    <t>Video Evento</t>
  </si>
  <si>
    <t>Cubrimiento</t>
  </si>
  <si>
    <t>Video Especializado</t>
  </si>
  <si>
    <t>Entrevista virtual con periodista</t>
  </si>
  <si>
    <t>Entrevista</t>
  </si>
  <si>
    <t>Galería de voces</t>
  </si>
  <si>
    <t>Video Experimento Social</t>
  </si>
  <si>
    <t>Whiteboard</t>
  </si>
  <si>
    <t>VideoInfografía</t>
  </si>
  <si>
    <t>Experiencia de marca</t>
  </si>
  <si>
    <t>Review / Hazlo Tú Mismo</t>
  </si>
  <si>
    <t>Storytelling</t>
  </si>
  <si>
    <t>Videos Especializados a la medida</t>
  </si>
  <si>
    <t>PODCAST</t>
  </si>
  <si>
    <t>Podcast ET</t>
  </si>
  <si>
    <t>DISTRIBUCIÓN DE CONTENIDO - REDES SOCIALES</t>
  </si>
  <si>
    <t>RED</t>
  </si>
  <si>
    <t>PORTAL</t>
  </si>
  <si>
    <t>EL TIEMPO</t>
  </si>
  <si>
    <t>Facebook</t>
  </si>
  <si>
    <t>Linkpost + Handshake</t>
  </si>
  <si>
    <t>Facebook Stories</t>
  </si>
  <si>
    <t>Twitter</t>
  </si>
  <si>
    <t>Twitter card (tweet)</t>
  </si>
  <si>
    <t>Hilo de Twitter (cubrimiento) incluye 5 post</t>
  </si>
  <si>
    <t>Instagram</t>
  </si>
  <si>
    <t>Instagram Stories</t>
  </si>
  <si>
    <t>50.000 personas</t>
  </si>
  <si>
    <t>Carrusel Instagram</t>
  </si>
  <si>
    <t>TikTok</t>
  </si>
  <si>
    <t>Video Post</t>
  </si>
  <si>
    <t>LinkedIn</t>
  </si>
  <si>
    <t>Linkpost</t>
  </si>
  <si>
    <t>PORTAFOLIO</t>
  </si>
  <si>
    <t>Link post + Handshake en todas las redes (FB-IG-TW-LK)</t>
  </si>
  <si>
    <t>7.000 personas</t>
  </si>
  <si>
    <t>CITYTV</t>
  </si>
  <si>
    <t>Tik Tok Video Post Bravíssimo</t>
  </si>
  <si>
    <t>FUTBOLRED</t>
  </si>
  <si>
    <t>Link post + Handshake en todas las redes (FB-TW)</t>
  </si>
  <si>
    <t>EL EMPLEO</t>
  </si>
  <si>
    <t>Link post + Handshake en todas las redes (FB-IG)</t>
  </si>
  <si>
    <t>HOLA</t>
  </si>
  <si>
    <t>MOTOR</t>
  </si>
  <si>
    <t>Link post + Handshake en Facebook</t>
  </si>
  <si>
    <t>ALÓ</t>
  </si>
  <si>
    <t>Instagram Story + Handshake en Instagram</t>
  </si>
  <si>
    <t>DIARIO ADN COLOMBIA</t>
  </si>
  <si>
    <t>Link post + Handshake en todas las redes (FB-IG-TW)</t>
  </si>
  <si>
    <t>Carrusel Instagram, Producción y Post</t>
  </si>
  <si>
    <t>DISTRIBUCIÓN DE CONTENIDO - DESTACADOS</t>
  </si>
  <si>
    <t># DÍAS
DESTACADO</t>
  </si>
  <si>
    <r>
      <rPr>
        <b/>
        <sz val="16"/>
        <color theme="0"/>
        <rFont val="Berlin Sans FB Demi"/>
        <family val="2"/>
      </rPr>
      <t xml:space="preserve">ALCANCE </t>
    </r>
    <r>
      <rPr>
        <b/>
        <sz val="13"/>
        <color theme="0"/>
        <rFont val="Berlin Sans FB Demi"/>
        <family val="2"/>
      </rPr>
      <t xml:space="preserve">
Impresiones Llamado
Desktop + Mobile (Estimado)</t>
    </r>
  </si>
  <si>
    <t>Home 3ra posición - De Interés</t>
  </si>
  <si>
    <t>Producción Short Content y Llamado en Tu Negocio a un Clic</t>
  </si>
  <si>
    <t>Llamado en Board de Contenidos Especiales (Proyectos)</t>
  </si>
  <si>
    <t>Llamado Salud o Tecnología - Espacio Principal</t>
  </si>
  <si>
    <t>Llamado Salud o Tecnología - Espacio Secundario</t>
  </si>
  <si>
    <t>Llamado Salud o Tecnología - Espacio Alterno</t>
  </si>
  <si>
    <t>Duración del evento</t>
  </si>
  <si>
    <t>Según la hora del evento</t>
  </si>
  <si>
    <t>Home Board Principal, espacio izquierdo</t>
  </si>
  <si>
    <t>Home Board Principal, espacio derecho</t>
  </si>
  <si>
    <t>Board Foros Home Portafolio</t>
  </si>
  <si>
    <t>Economía - Central</t>
  </si>
  <si>
    <t>Otras Secciones - Central</t>
  </si>
  <si>
    <t>Economía - Derecho</t>
  </si>
  <si>
    <t>5 días</t>
  </si>
  <si>
    <t>Otras Secciones - Derecho</t>
  </si>
  <si>
    <t>Home</t>
  </si>
  <si>
    <t>CITY TV</t>
  </si>
  <si>
    <t>ADN</t>
  </si>
  <si>
    <t>TODOS DESKTOP + MOBILE</t>
  </si>
  <si>
    <t>Native Ad sin DMP</t>
  </si>
  <si>
    <t>Se vende por impresiones</t>
  </si>
  <si>
    <t>-</t>
  </si>
  <si>
    <t>EL TIEMPO DESKTOP + MOBILE</t>
  </si>
  <si>
    <t>Native Ad con DMP</t>
  </si>
  <si>
    <t>Según alcance del contenido</t>
  </si>
  <si>
    <t>MAQUILLAJE DESKTOP + MOBILE</t>
  </si>
  <si>
    <t>1 Semana
(Lunes a Domingo o 7 días)</t>
  </si>
  <si>
    <t>CATÁLOGOS VIRTUALES</t>
  </si>
  <si>
    <t>Producción Catálogo Virtual PDF máx. 10 páginas</t>
  </si>
  <si>
    <t>URL activa durante 1 mes</t>
  </si>
  <si>
    <t>Según plan de distribución</t>
  </si>
  <si>
    <t>Producción Catálogo Virtual PDF máx. 20 páginas</t>
  </si>
  <si>
    <t>URL activa durante 2 meses</t>
  </si>
  <si>
    <t>Producción Catálogo Virtual PDF máx. 30 páginas</t>
  </si>
  <si>
    <t>URL activa durante 3 meses</t>
  </si>
  <si>
    <t>Producción Catálogo Virtual PDF máx. 40 páginas</t>
  </si>
  <si>
    <t>URL activa durante 4 meses</t>
  </si>
  <si>
    <t>Producción Catálogo Virtual en Formato de Video</t>
  </si>
  <si>
    <t>URL activa durante 6 meses</t>
  </si>
  <si>
    <t>Producción Catálogo Virtual en Formato de Audio</t>
  </si>
  <si>
    <t>BOARD EN SECCIÓN CON LOGO DEL CLIENTE</t>
  </si>
  <si>
    <t>HOME + SECCIÓN + ARTÍCULOS</t>
  </si>
  <si>
    <r>
      <t xml:space="preserve">Billboard </t>
    </r>
    <r>
      <rPr>
        <b/>
        <sz val="10.5"/>
        <color rgb="FF000000"/>
        <rFont val="Maiandra GD"/>
        <family val="2"/>
      </rPr>
      <t xml:space="preserve">970x250 </t>
    </r>
    <r>
      <rPr>
        <sz val="10.5"/>
        <color rgb="FF000000"/>
        <rFont val="Maiandra GD"/>
        <family val="2"/>
      </rPr>
      <t>(Todo el portal)</t>
    </r>
  </si>
  <si>
    <r>
      <t xml:space="preserve">Banner Superior </t>
    </r>
    <r>
      <rPr>
        <b/>
        <sz val="10.5"/>
        <color rgb="FF000000"/>
        <rFont val="Maiandra GD"/>
        <family val="2"/>
      </rPr>
      <t>728x90</t>
    </r>
    <r>
      <rPr>
        <sz val="10.5"/>
        <color rgb="FF000000"/>
        <rFont val="Maiandra GD"/>
        <family val="2"/>
      </rPr>
      <t xml:space="preserve"> (Todo el portal)</t>
    </r>
  </si>
  <si>
    <r>
      <t xml:space="preserve">Banner Superior </t>
    </r>
    <r>
      <rPr>
        <b/>
        <sz val="10.5"/>
        <color rgb="FF000000"/>
        <rFont val="Maiandra GD"/>
        <family val="2"/>
      </rPr>
      <t>970x90</t>
    </r>
    <r>
      <rPr>
        <sz val="10.5"/>
        <color rgb="FF000000"/>
        <rFont val="Maiandra GD"/>
        <family val="2"/>
      </rPr>
      <t xml:space="preserve"> (Todo el portal)</t>
    </r>
  </si>
  <si>
    <r>
      <t xml:space="preserve">Billboard Gigante </t>
    </r>
    <r>
      <rPr>
        <b/>
        <sz val="10.5"/>
        <color rgb="FF000000"/>
        <rFont val="Maiandra GD"/>
        <family val="2"/>
      </rPr>
      <t>1200x250</t>
    </r>
    <r>
      <rPr>
        <sz val="10.5"/>
        <color rgb="FF000000"/>
        <rFont val="Maiandra GD"/>
        <family val="2"/>
      </rPr>
      <t xml:space="preserve"> (Todo el portal)</t>
    </r>
  </si>
  <si>
    <r>
      <t xml:space="preserve">Barra Flotante Inferior </t>
    </r>
    <r>
      <rPr>
        <b/>
        <sz val="10.5"/>
        <color rgb="FF000000"/>
        <rFont val="Maiandra GD"/>
        <family val="2"/>
      </rPr>
      <t>970x30</t>
    </r>
    <r>
      <rPr>
        <sz val="10.5"/>
        <color rgb="FF000000"/>
        <rFont val="Maiandra GD"/>
        <family val="2"/>
      </rPr>
      <t xml:space="preserve"> (Todo el portal)</t>
    </r>
  </si>
  <si>
    <r>
      <t xml:space="preserve">Barra Flotante Inferior </t>
    </r>
    <r>
      <rPr>
        <b/>
        <sz val="10.5"/>
        <color rgb="FF000000"/>
        <rFont val="Maiandra GD"/>
        <family val="2"/>
      </rPr>
      <t>970x90</t>
    </r>
    <r>
      <rPr>
        <sz val="10.5"/>
        <color rgb="FF000000"/>
        <rFont val="Maiandra GD"/>
        <family val="2"/>
      </rPr>
      <t xml:space="preserve"> (Todo el portal)</t>
    </r>
  </si>
  <si>
    <t>SÓLO ARTÍCULOS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</si>
  <si>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(Artículos)</t>
    </r>
  </si>
  <si>
    <r>
      <rPr>
        <b/>
        <sz val="10.5"/>
        <color rgb="FF000000"/>
        <rFont val="Maiandra GD"/>
        <family val="2"/>
      </rPr>
      <t>Móvil Banner</t>
    </r>
    <r>
      <rPr>
        <sz val="10.5"/>
        <color rgb="FF000000"/>
        <rFont val="Maiandra GD"/>
        <family val="2"/>
      </rPr>
      <t xml:space="preserve"> Superior </t>
    </r>
    <r>
      <rPr>
        <b/>
        <sz val="10.5"/>
        <color rgb="FF000000"/>
        <rFont val="Maiandra GD"/>
        <family val="2"/>
      </rPr>
      <t>300x50</t>
    </r>
    <r>
      <rPr>
        <sz val="10.5"/>
        <color rgb="FF000000"/>
        <rFont val="Maiandra GD"/>
        <family val="2"/>
      </rPr>
      <t xml:space="preserve"> (Todo el portal)</t>
    </r>
  </si>
  <si>
    <r>
      <rPr>
        <b/>
        <sz val="10.5"/>
        <color rgb="FF000000"/>
        <rFont val="Maiandra GD"/>
        <family val="2"/>
      </rPr>
      <t>Móvil Banner</t>
    </r>
    <r>
      <rPr>
        <sz val="10.5"/>
        <color rgb="FF000000"/>
        <rFont val="Maiandra GD"/>
        <family val="2"/>
      </rPr>
      <t xml:space="preserve"> Superior </t>
    </r>
    <r>
      <rPr>
        <b/>
        <sz val="10.5"/>
        <color rgb="FF000000"/>
        <rFont val="Maiandra GD"/>
        <family val="2"/>
      </rPr>
      <t>300x100</t>
    </r>
    <r>
      <rPr>
        <sz val="10.5"/>
        <color rgb="FF000000"/>
        <rFont val="Maiandra GD"/>
        <family val="2"/>
      </rPr>
      <t xml:space="preserve"> (Todo el portal)</t>
    </r>
  </si>
  <si>
    <r>
      <t xml:space="preserve">Móvil Barra Flotante </t>
    </r>
    <r>
      <rPr>
        <b/>
        <sz val="10.5"/>
        <color rgb="FF000000"/>
        <rFont val="Maiandra GD"/>
        <family val="2"/>
      </rPr>
      <t>(Catfish 300x50)</t>
    </r>
    <r>
      <rPr>
        <sz val="10.5"/>
        <color rgb="FF000000"/>
        <rFont val="Maiandra GD"/>
        <family val="2"/>
      </rPr>
      <t xml:space="preserve"> (Todo el portal)</t>
    </r>
  </si>
  <si>
    <r>
      <t xml:space="preserve">Móvil Barra Flotante </t>
    </r>
    <r>
      <rPr>
        <b/>
        <sz val="10.5"/>
        <color rgb="FF000000"/>
        <rFont val="Maiandra GD"/>
        <family val="2"/>
      </rPr>
      <t>(Catfish 300x100)</t>
    </r>
    <r>
      <rPr>
        <sz val="10.5"/>
        <color rgb="FF000000"/>
        <rFont val="Maiandra GD"/>
        <family val="2"/>
      </rPr>
      <t xml:space="preserve"> (Todo el portal)</t>
    </r>
  </si>
  <si>
    <r>
      <t xml:space="preserve">Robapágina </t>
    </r>
    <r>
      <rPr>
        <b/>
        <sz val="10.5"/>
        <color rgb="FF000000"/>
        <rFont val="Maiandra GD"/>
        <family val="2"/>
      </rPr>
      <t>Móvil</t>
    </r>
    <r>
      <rPr>
        <sz val="10.5"/>
        <color rgb="FF000000"/>
        <rFont val="Maiandra GD"/>
        <family val="2"/>
      </rPr>
      <t xml:space="preserve"> (Artículos)</t>
    </r>
  </si>
  <si>
    <r>
      <rPr>
        <b/>
        <sz val="16"/>
        <color theme="0"/>
        <rFont val="Berlin Sans FB Demi"/>
        <family val="2"/>
      </rPr>
      <t>ALCANCE</t>
    </r>
    <r>
      <rPr>
        <b/>
        <sz val="14"/>
        <color theme="0"/>
        <rFont val="Berlin Sans FB Demi"/>
        <family val="2"/>
      </rPr>
      <t xml:space="preserve">
Impresiones</t>
    </r>
  </si>
  <si>
    <r>
      <t xml:space="preserve">PreHeader </t>
    </r>
    <r>
      <rPr>
        <b/>
        <sz val="10.5"/>
        <color rgb="FF000000"/>
        <rFont val="Maiandra GD"/>
        <family val="2"/>
      </rPr>
      <t>Mobile</t>
    </r>
    <r>
      <rPr>
        <sz val="10.5"/>
        <color rgb="FF000000"/>
        <rFont val="Maiandra GD"/>
        <family val="2"/>
      </rPr>
      <t xml:space="preserve"> - 330x480, </t>
    </r>
    <r>
      <rPr>
        <b/>
        <sz val="10.5"/>
        <color rgb="FF000000"/>
        <rFont val="Maiandra GD"/>
        <family val="2"/>
      </rPr>
      <t>estático</t>
    </r>
    <r>
      <rPr>
        <sz val="10.5"/>
        <color rgb="FF000000"/>
        <rFont val="Maiandra GD"/>
        <family val="2"/>
      </rPr>
      <t xml:space="preserve"> (jpg, png) - Sólo Home</t>
    </r>
  </si>
  <si>
    <r>
      <t xml:space="preserve">PreHeader </t>
    </r>
    <r>
      <rPr>
        <b/>
        <sz val="10.5"/>
        <color rgb="FF000000"/>
        <rFont val="Maiandra GD"/>
        <family val="2"/>
      </rPr>
      <t>Mobile</t>
    </r>
    <r>
      <rPr>
        <sz val="10.5"/>
        <color rgb="FF000000"/>
        <rFont val="Maiandra GD"/>
        <family val="2"/>
      </rPr>
      <t xml:space="preserve"> - 330x480, </t>
    </r>
    <r>
      <rPr>
        <b/>
        <sz val="10.5"/>
        <color rgb="FF000000"/>
        <rFont val="Maiandra GD"/>
        <family val="2"/>
      </rPr>
      <t>animado</t>
    </r>
    <r>
      <rPr>
        <sz val="10.5"/>
        <color rgb="FF000000"/>
        <rFont val="Maiandra GD"/>
        <family val="2"/>
      </rPr>
      <t xml:space="preserve"> (gif) - Sólo Home</t>
    </r>
  </si>
  <si>
    <r>
      <t xml:space="preserve">PreHeader </t>
    </r>
    <r>
      <rPr>
        <b/>
        <sz val="10.5"/>
        <color rgb="FF000000"/>
        <rFont val="Maiandra GD"/>
        <family val="2"/>
      </rPr>
      <t>Mobile</t>
    </r>
    <r>
      <rPr>
        <sz val="10.5"/>
        <color rgb="FF000000"/>
        <rFont val="Maiandra GD"/>
        <family val="2"/>
      </rPr>
      <t xml:space="preserve"> - 330x480, con </t>
    </r>
    <r>
      <rPr>
        <b/>
        <sz val="10.5"/>
        <color rgb="FF000000"/>
        <rFont val="Maiandra GD"/>
        <family val="2"/>
      </rPr>
      <t>video</t>
    </r>
    <r>
      <rPr>
        <sz val="10.5"/>
        <color rgb="FF000000"/>
        <rFont val="Maiandra GD"/>
        <family val="2"/>
      </rPr>
      <t xml:space="preserve"> (html) - Sólo Home</t>
    </r>
  </si>
  <si>
    <r>
      <t xml:space="preserve">PreHeader </t>
    </r>
    <r>
      <rPr>
        <b/>
        <sz val="10.5"/>
        <color rgb="FF000000"/>
        <rFont val="Maiandra GD"/>
        <family val="2"/>
      </rPr>
      <t>Mobile</t>
    </r>
    <r>
      <rPr>
        <sz val="10.5"/>
        <color rgb="FF000000"/>
        <rFont val="Maiandra GD"/>
        <family val="2"/>
      </rPr>
      <t xml:space="preserve"> - 330x480, con </t>
    </r>
    <r>
      <rPr>
        <b/>
        <sz val="10.5"/>
        <color rgb="FF000000"/>
        <rFont val="Maiandra GD"/>
        <family val="2"/>
      </rPr>
      <t>conteo regresivo</t>
    </r>
    <r>
      <rPr>
        <sz val="10.5"/>
        <color rgb="FF000000"/>
        <rFont val="Maiandra GD"/>
        <family val="2"/>
      </rPr>
      <t xml:space="preserve"> - Sólo Home</t>
    </r>
  </si>
  <si>
    <r>
      <t>Robapágina</t>
    </r>
    <r>
      <rPr>
        <b/>
        <sz val="10.5"/>
        <color rgb="FF000000"/>
        <rFont val="Maiandra GD"/>
        <family val="2"/>
      </rPr>
      <t xml:space="preserve"> TOP</t>
    </r>
  </si>
  <si>
    <r>
      <t xml:space="preserve">Robapágina </t>
    </r>
    <r>
      <rPr>
        <b/>
        <sz val="10.5"/>
        <color rgb="FF000000"/>
        <rFont val="Maiandra GD"/>
        <family val="2"/>
      </rPr>
      <t>TOP con video</t>
    </r>
  </si>
  <si>
    <r>
      <t xml:space="preserve">SlideShow </t>
    </r>
    <r>
      <rPr>
        <b/>
        <sz val="10.5"/>
        <color rgb="FF000000"/>
        <rFont val="Maiandra GD"/>
        <family val="2"/>
      </rPr>
      <t>Top</t>
    </r>
  </si>
  <si>
    <r>
      <rPr>
        <sz val="10.5"/>
        <color rgb="FF000000"/>
        <rFont val="Maiandra GD"/>
        <family val="2"/>
      </rPr>
      <t>Robapágina con</t>
    </r>
    <r>
      <rPr>
        <b/>
        <sz val="10.5"/>
        <color rgb="FF000000"/>
        <rFont val="Maiandra GD"/>
        <family val="2"/>
      </rPr>
      <t xml:space="preserve"> Conteo Regresivo TOP</t>
    </r>
  </si>
  <si>
    <r>
      <rPr>
        <sz val="10.5"/>
        <color rgb="FF000000"/>
        <rFont val="Maiandra GD"/>
        <family val="2"/>
      </rPr>
      <t>Botón</t>
    </r>
    <r>
      <rPr>
        <b/>
        <sz val="10.5"/>
        <color rgb="FF000000"/>
        <rFont val="Maiandra GD"/>
        <family val="2"/>
      </rPr>
      <t xml:space="preserve"> 300x100 TOP</t>
    </r>
  </si>
  <si>
    <r>
      <t xml:space="preserve">Robapágina </t>
    </r>
    <r>
      <rPr>
        <b/>
        <sz val="10.5"/>
        <color rgb="FF000000"/>
        <rFont val="Maiandra GD"/>
        <family val="2"/>
      </rPr>
      <t>Superior</t>
    </r>
  </si>
  <si>
    <r>
      <t xml:space="preserve">Robapágina </t>
    </r>
    <r>
      <rPr>
        <b/>
        <sz val="10.5"/>
        <color rgb="FF000000"/>
        <rFont val="Maiandra GD"/>
        <family val="2"/>
      </rPr>
      <t xml:space="preserve">Superior con Video </t>
    </r>
    <r>
      <rPr>
        <sz val="10.5"/>
        <color rgb="FF000000"/>
        <rFont val="Maiandra GD"/>
        <family val="2"/>
      </rPr>
      <t>/ SpinCube/SlideShow (Móvil)</t>
    </r>
  </si>
  <si>
    <r>
      <t xml:space="preserve">Robapágina </t>
    </r>
    <r>
      <rPr>
        <b/>
        <sz val="10.5"/>
        <color rgb="FF000000"/>
        <rFont val="Maiandra GD"/>
        <family val="2"/>
      </rPr>
      <t>Inferior</t>
    </r>
  </si>
  <si>
    <r>
      <t xml:space="preserve">Robapágina </t>
    </r>
    <r>
      <rPr>
        <b/>
        <sz val="10.5"/>
        <color rgb="FF000000"/>
        <rFont val="Maiandra GD"/>
        <family val="2"/>
      </rPr>
      <t xml:space="preserve">Inferior con Video </t>
    </r>
    <r>
      <rPr>
        <sz val="10.5"/>
        <color rgb="FF000000"/>
        <rFont val="Maiandra GD"/>
        <family val="2"/>
      </rPr>
      <t>/ SpinCube/SlideShow (Móvil)</t>
    </r>
  </si>
  <si>
    <r>
      <t>Catfish</t>
    </r>
    <r>
      <rPr>
        <b/>
        <sz val="10.5"/>
        <color rgb="FF000000"/>
        <rFont val="Maiandra GD"/>
        <family val="2"/>
      </rPr>
      <t xml:space="preserve"> 300x50</t>
    </r>
  </si>
  <si>
    <r>
      <t xml:space="preserve">Catfish </t>
    </r>
    <r>
      <rPr>
        <b/>
        <sz val="10.5"/>
        <color rgb="FF000000"/>
        <rFont val="Maiandra GD"/>
        <family val="2"/>
      </rPr>
      <t>300x100</t>
    </r>
  </si>
  <si>
    <r>
      <t>Catfish</t>
    </r>
    <r>
      <rPr>
        <b/>
        <sz val="10.5"/>
        <color rgb="FF000000"/>
        <rFont val="Maiandra GD"/>
        <family val="2"/>
      </rPr>
      <t xml:space="preserve"> 300x100</t>
    </r>
    <r>
      <rPr>
        <sz val="10.5"/>
        <color rgb="FF000000"/>
        <rFont val="Maiandra GD"/>
        <family val="2"/>
      </rPr>
      <t xml:space="preserve"> Full Video</t>
    </r>
  </si>
  <si>
    <r>
      <t xml:space="preserve">PreHeader </t>
    </r>
    <r>
      <rPr>
        <b/>
        <sz val="10.5"/>
        <color rgb="FF000000"/>
        <rFont val="Maiandra GD"/>
        <family val="2"/>
      </rPr>
      <t>Desktop</t>
    </r>
    <r>
      <rPr>
        <sz val="10.5"/>
        <color rgb="FF000000"/>
        <rFont val="Maiandra GD"/>
        <family val="2"/>
      </rPr>
      <t xml:space="preserve"> - 970x500, </t>
    </r>
    <r>
      <rPr>
        <b/>
        <sz val="10.5"/>
        <color rgb="FF000000"/>
        <rFont val="Maiandra GD"/>
        <family val="2"/>
      </rPr>
      <t>estático</t>
    </r>
    <r>
      <rPr>
        <sz val="10.5"/>
        <color rgb="FF000000"/>
        <rFont val="Maiandra GD"/>
        <family val="2"/>
      </rPr>
      <t xml:space="preserve"> (jpg, png) - Sólo Home</t>
    </r>
  </si>
  <si>
    <r>
      <t xml:space="preserve">PreHeader </t>
    </r>
    <r>
      <rPr>
        <b/>
        <sz val="10.5"/>
        <color rgb="FF000000"/>
        <rFont val="Maiandra GD"/>
        <family val="2"/>
      </rPr>
      <t>Desktop</t>
    </r>
    <r>
      <rPr>
        <sz val="10.5"/>
        <color rgb="FF000000"/>
        <rFont val="Maiandra GD"/>
        <family val="2"/>
      </rPr>
      <t xml:space="preserve"> - 970x500, </t>
    </r>
    <r>
      <rPr>
        <b/>
        <sz val="10.5"/>
        <color rgb="FF000000"/>
        <rFont val="Maiandra GD"/>
        <family val="2"/>
      </rPr>
      <t>animado</t>
    </r>
    <r>
      <rPr>
        <sz val="10.5"/>
        <color rgb="FF000000"/>
        <rFont val="Maiandra GD"/>
        <family val="2"/>
      </rPr>
      <t xml:space="preserve"> (gif) - Sólo Home</t>
    </r>
  </si>
  <si>
    <r>
      <t xml:space="preserve">PreHeader </t>
    </r>
    <r>
      <rPr>
        <b/>
        <sz val="10.5"/>
        <color rgb="FF000000"/>
        <rFont val="Maiandra GD"/>
        <family val="2"/>
      </rPr>
      <t>Desktop</t>
    </r>
    <r>
      <rPr>
        <sz val="10.5"/>
        <color rgb="FF000000"/>
        <rFont val="Maiandra GD"/>
        <family val="2"/>
      </rPr>
      <t xml:space="preserve"> - 970x500, con </t>
    </r>
    <r>
      <rPr>
        <b/>
        <sz val="10.5"/>
        <color rgb="FF000000"/>
        <rFont val="Maiandra GD"/>
        <family val="2"/>
      </rPr>
      <t>video</t>
    </r>
    <r>
      <rPr>
        <sz val="10.5"/>
        <color rgb="FF000000"/>
        <rFont val="Maiandra GD"/>
        <family val="2"/>
      </rPr>
      <t xml:space="preserve"> (html) - Solo Home</t>
    </r>
  </si>
  <si>
    <r>
      <t xml:space="preserve">PreHeader </t>
    </r>
    <r>
      <rPr>
        <b/>
        <sz val="10.5"/>
        <color rgb="FF000000"/>
        <rFont val="Maiandra GD"/>
        <family val="2"/>
      </rPr>
      <t>Desktop</t>
    </r>
    <r>
      <rPr>
        <sz val="10.5"/>
        <color rgb="FF000000"/>
        <rFont val="Maiandra GD"/>
        <family val="2"/>
      </rPr>
      <t xml:space="preserve"> - 970x500, con </t>
    </r>
    <r>
      <rPr>
        <b/>
        <sz val="10.5"/>
        <color rgb="FF000000"/>
        <rFont val="Maiandra GD"/>
        <family val="2"/>
      </rPr>
      <t>conteo regresivo</t>
    </r>
    <r>
      <rPr>
        <sz val="10.5"/>
        <color rgb="FF000000"/>
        <rFont val="Maiandra GD"/>
        <family val="2"/>
      </rPr>
      <t xml:space="preserve"> - Sólo Home</t>
    </r>
  </si>
  <si>
    <r>
      <t xml:space="preserve">Banner </t>
    </r>
    <r>
      <rPr>
        <b/>
        <sz val="10.5"/>
        <color rgb="FF000000"/>
        <rFont val="Maiandra GD"/>
        <family val="2"/>
      </rPr>
      <t>970x90</t>
    </r>
    <r>
      <rPr>
        <sz val="10.5"/>
        <color rgb="FF000000"/>
        <rFont val="Maiandra GD"/>
        <family val="2"/>
      </rPr>
      <t xml:space="preserve"> Superior</t>
    </r>
  </si>
  <si>
    <r>
      <t xml:space="preserve">Billboard </t>
    </r>
    <r>
      <rPr>
        <b/>
        <sz val="10.5"/>
        <color rgb="FF000000"/>
        <rFont val="Maiandra GD"/>
        <family val="2"/>
      </rPr>
      <t>970x250</t>
    </r>
  </si>
  <si>
    <r>
      <t xml:space="preserve">Billboard con </t>
    </r>
    <r>
      <rPr>
        <b/>
        <sz val="10.5"/>
        <color rgb="FF000000"/>
        <rFont val="Maiandra GD"/>
        <family val="2"/>
      </rPr>
      <t>Video</t>
    </r>
  </si>
  <si>
    <r>
      <t xml:space="preserve">Billboard </t>
    </r>
    <r>
      <rPr>
        <b/>
        <sz val="10.5"/>
        <color rgb="FF000000"/>
        <rFont val="Maiandra GD"/>
        <family val="2"/>
      </rPr>
      <t>Multiestados / Contador / Scroller</t>
    </r>
  </si>
  <si>
    <r>
      <t xml:space="preserve">Billboard Intermedio </t>
    </r>
    <r>
      <rPr>
        <b/>
        <sz val="10.5"/>
        <color rgb="FF000000"/>
        <rFont val="Maiandra GD"/>
        <family val="2"/>
      </rPr>
      <t>con Video</t>
    </r>
  </si>
  <si>
    <r>
      <t xml:space="preserve">Billboard Intermedio  </t>
    </r>
    <r>
      <rPr>
        <b/>
        <sz val="10.5"/>
        <color rgb="FF000000"/>
        <rFont val="Maiandra GD"/>
        <family val="2"/>
      </rPr>
      <t>Multiestados / Contador / Scroller</t>
    </r>
  </si>
  <si>
    <r>
      <t xml:space="preserve">Banner Superior </t>
    </r>
    <r>
      <rPr>
        <b/>
        <sz val="10.5"/>
        <color rgb="FF000000"/>
        <rFont val="Maiandra GD"/>
        <family val="2"/>
      </rPr>
      <t>300x600</t>
    </r>
  </si>
  <si>
    <r>
      <t xml:space="preserve">Preheader </t>
    </r>
    <r>
      <rPr>
        <b/>
        <sz val="10.5"/>
        <color rgb="FF000000"/>
        <rFont val="Maiandra GD"/>
        <family val="2"/>
      </rPr>
      <t xml:space="preserve">Estático - </t>
    </r>
    <r>
      <rPr>
        <sz val="10.5"/>
        <color rgb="FF000000"/>
        <rFont val="Maiandra GD"/>
        <family val="2"/>
      </rPr>
      <t>Paquete Desktop</t>
    </r>
    <r>
      <rPr>
        <b/>
        <sz val="10.5"/>
        <color rgb="FF000000"/>
        <rFont val="Maiandra GD"/>
        <family val="2"/>
      </rPr>
      <t xml:space="preserve"> </t>
    </r>
    <r>
      <rPr>
        <sz val="10.5"/>
        <color rgb="FF000000"/>
        <rFont val="Maiandra GD"/>
        <family val="2"/>
      </rPr>
      <t xml:space="preserve">+ Mobile </t>
    </r>
  </si>
  <si>
    <r>
      <t xml:space="preserve">Preheader </t>
    </r>
    <r>
      <rPr>
        <b/>
        <sz val="10.5"/>
        <color rgb="FF000000"/>
        <rFont val="Maiandra GD"/>
        <family val="2"/>
      </rPr>
      <t>Animado</t>
    </r>
    <r>
      <rPr>
        <sz val="10.5"/>
        <color rgb="FF000000"/>
        <rFont val="Maiandra GD"/>
        <family val="2"/>
      </rPr>
      <t xml:space="preserve"> - Paquete Desktop + Mobile </t>
    </r>
  </si>
  <si>
    <r>
      <t xml:space="preserve">Preheader </t>
    </r>
    <r>
      <rPr>
        <b/>
        <sz val="10.5"/>
        <color rgb="FF000000"/>
        <rFont val="Maiandra GD"/>
        <family val="2"/>
      </rPr>
      <t>con Video</t>
    </r>
    <r>
      <rPr>
        <sz val="10.5"/>
        <color rgb="FF000000"/>
        <rFont val="Maiandra GD"/>
        <family val="2"/>
      </rPr>
      <t xml:space="preserve"> - Paquete Desktop + Mobile </t>
    </r>
  </si>
  <si>
    <r>
      <t xml:space="preserve">Preheader con </t>
    </r>
    <r>
      <rPr>
        <b/>
        <sz val="10.5"/>
        <color rgb="FF000000"/>
        <rFont val="Maiandra GD"/>
        <family val="2"/>
      </rPr>
      <t xml:space="preserve">Conteo Regresivo - </t>
    </r>
    <r>
      <rPr>
        <sz val="10.5"/>
        <color rgb="FF000000"/>
        <rFont val="Maiandra GD"/>
        <family val="2"/>
      </rPr>
      <t xml:space="preserve">Paquete Desktop + Mobile </t>
    </r>
  </si>
  <si>
    <r>
      <t xml:space="preserve"> TOMA DE PORTAL DESKTOP</t>
    </r>
    <r>
      <rPr>
        <sz val="14"/>
        <color theme="0"/>
        <rFont val="Segoe UI"/>
        <family val="2"/>
      </rPr>
      <t xml:space="preserve">
</t>
    </r>
    <r>
      <rPr>
        <i/>
        <sz val="14"/>
        <color theme="0"/>
        <rFont val="Segoe UI"/>
        <family val="2"/>
      </rPr>
      <t>(4 Espacios)</t>
    </r>
  </si>
  <si>
    <r>
      <t xml:space="preserve">Billboard Superior e Intermedio (ambos </t>
    </r>
    <r>
      <rPr>
        <b/>
        <sz val="10.5"/>
        <color rgb="FF000000"/>
        <rFont val="Maiandra GD"/>
        <family val="2"/>
      </rPr>
      <t>970x250</t>
    </r>
    <r>
      <rPr>
        <sz val="10.5"/>
        <color rgb="FF000000"/>
        <rFont val="Maiandra GD"/>
        <family val="2"/>
      </rPr>
      <t xml:space="preserve">)
Banner Superior </t>
    </r>
    <r>
      <rPr>
        <b/>
        <sz val="10.5"/>
        <color rgb="FF000000"/>
        <rFont val="Maiandra GD"/>
        <family val="2"/>
      </rPr>
      <t>300x600</t>
    </r>
    <r>
      <rPr>
        <sz val="10.5"/>
        <color rgb="FF000000"/>
        <rFont val="Maiandra GD"/>
        <family val="2"/>
      </rPr>
      <t xml:space="preserve">, Robapágina Inferior </t>
    </r>
    <r>
      <rPr>
        <b/>
        <sz val="10.5"/>
        <color rgb="FF000000"/>
        <rFont val="Maiandra GD"/>
        <family val="2"/>
      </rPr>
      <t>300x250</t>
    </r>
  </si>
  <si>
    <r>
      <t>Robapágina TOP + Robapágina Superior (ambos</t>
    </r>
    <r>
      <rPr>
        <b/>
        <sz val="10.5"/>
        <color rgb="FF000000"/>
        <rFont val="Maiandra GD"/>
        <family val="2"/>
      </rPr>
      <t xml:space="preserve"> 300x250</t>
    </r>
    <r>
      <rPr>
        <sz val="10.5"/>
        <color rgb="FF000000"/>
        <rFont val="Maiandra GD"/>
        <family val="2"/>
      </rPr>
      <t xml:space="preserve">)
Catfish </t>
    </r>
    <r>
      <rPr>
        <b/>
        <sz val="10.5"/>
        <color rgb="FF000000"/>
        <rFont val="Maiandra GD"/>
        <family val="2"/>
      </rPr>
      <t>300x50</t>
    </r>
  </si>
  <si>
    <r>
      <t xml:space="preserve">Desktop: </t>
    </r>
    <r>
      <rPr>
        <sz val="10.5"/>
        <color rgb="FF000000"/>
        <rFont val="Maiandra GD"/>
        <family val="2"/>
      </rPr>
      <t>Billboard Superior e Intermedio (ambos</t>
    </r>
    <r>
      <rPr>
        <b/>
        <sz val="10.5"/>
        <color rgb="FF000000"/>
        <rFont val="Maiandra GD"/>
        <family val="2"/>
      </rPr>
      <t xml:space="preserve"> 970x250</t>
    </r>
    <r>
      <rPr>
        <sz val="10.5"/>
        <color rgb="FF000000"/>
        <rFont val="Maiandra GD"/>
        <family val="2"/>
      </rPr>
      <t xml:space="preserve">),
Banner Superior </t>
    </r>
    <r>
      <rPr>
        <b/>
        <sz val="10.5"/>
        <color rgb="FF000000"/>
        <rFont val="Maiandra GD"/>
        <family val="2"/>
      </rPr>
      <t>300x600</t>
    </r>
    <r>
      <rPr>
        <sz val="10.5"/>
        <color rgb="FF000000"/>
        <rFont val="Maiandra GD"/>
        <family val="2"/>
      </rPr>
      <t xml:space="preserve">
</t>
    </r>
    <r>
      <rPr>
        <b/>
        <sz val="10.5"/>
        <color rgb="FF000000"/>
        <rFont val="Maiandra GD"/>
        <family val="2"/>
      </rPr>
      <t>Mobile:</t>
    </r>
    <r>
      <rPr>
        <sz val="10.5"/>
        <color rgb="FF000000"/>
        <rFont val="Maiandra GD"/>
        <family val="2"/>
      </rPr>
      <t xml:space="preserve"> Robapágina Top + Robapágina Superior + Catfish </t>
    </r>
    <r>
      <rPr>
        <b/>
        <sz val="10.5"/>
        <color rgb="FF000000"/>
        <rFont val="Maiandra GD"/>
        <family val="2"/>
      </rPr>
      <t>300x50</t>
    </r>
  </si>
  <si>
    <t>DISPOSITIVO</t>
  </si>
  <si>
    <r>
      <t>ALCANCE ESTIMADO</t>
    </r>
    <r>
      <rPr>
        <b/>
        <sz val="14"/>
        <color theme="0"/>
        <rFont val="Berlin Sans FB Demi"/>
        <family val="2"/>
      </rPr>
      <t xml:space="preserve"> 
Impresiones</t>
    </r>
  </si>
  <si>
    <t>ET PLAY</t>
  </si>
  <si>
    <t>ET PLAY MOBILE</t>
  </si>
  <si>
    <t>10 días</t>
  </si>
  <si>
    <t>2000 - 4000</t>
  </si>
  <si>
    <t>Robapágina Superior/Video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</si>
  <si>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Superior con Video</t>
    </r>
  </si>
  <si>
    <r>
      <t xml:space="preserve">Robapágina </t>
    </r>
    <r>
      <rPr>
        <b/>
        <sz val="10.5"/>
        <color rgb="FF000000"/>
        <rFont val="Maiandra GD"/>
        <family val="2"/>
      </rPr>
      <t>300x25</t>
    </r>
    <r>
      <rPr>
        <sz val="10.5"/>
        <color rgb="FF000000"/>
        <rFont val="Maiandra GD"/>
        <family val="2"/>
      </rPr>
      <t>0 Inferior</t>
    </r>
  </si>
  <si>
    <t>Robapágina Inferior/Video</t>
  </si>
  <si>
    <r>
      <t xml:space="preserve">Robapágina </t>
    </r>
    <r>
      <rPr>
        <b/>
        <sz val="10.5"/>
        <color rgb="FF000000"/>
        <rFont val="Maiandra GD"/>
        <family val="2"/>
      </rPr>
      <t>300x250</t>
    </r>
    <r>
      <rPr>
        <sz val="10.5"/>
        <color rgb="FF000000"/>
        <rFont val="Maiandra GD"/>
        <family val="2"/>
      </rPr>
      <t xml:space="preserve"> Inferior con Video</t>
    </r>
  </si>
  <si>
    <r>
      <t xml:space="preserve">Barra Flotante </t>
    </r>
    <r>
      <rPr>
        <b/>
        <sz val="10.5"/>
        <color rgb="FF000000"/>
        <rFont val="Maiandra GD"/>
        <family val="2"/>
      </rPr>
      <t>Móvil</t>
    </r>
    <r>
      <rPr>
        <sz val="10.5"/>
        <color rgb="FF000000"/>
        <rFont val="Maiandra GD"/>
        <family val="2"/>
      </rPr>
      <t xml:space="preserve"> </t>
    </r>
  </si>
  <si>
    <t>ET PLAY DESKTOP</t>
  </si>
  <si>
    <t>Header ET Play</t>
  </si>
  <si>
    <r>
      <rPr>
        <b/>
        <sz val="10.5"/>
        <color rgb="FF000000"/>
        <rFont val="Maiandra GD"/>
        <family val="2"/>
      </rPr>
      <t xml:space="preserve"> Llamado Home </t>
    </r>
    <r>
      <rPr>
        <sz val="10.5"/>
        <color rgb="FF000000"/>
        <rFont val="Maiandra GD"/>
        <family val="2"/>
      </rPr>
      <t>ET Play Header (Desktop - Mobile)</t>
    </r>
  </si>
  <si>
    <t>3000 - 5000</t>
  </si>
  <si>
    <t>Banner Gigante Superior</t>
  </si>
  <si>
    <r>
      <t xml:space="preserve">Banner Gigante Superior </t>
    </r>
    <r>
      <rPr>
        <b/>
        <sz val="10.5"/>
        <color rgb="FF000000"/>
        <rFont val="Maiandra GD"/>
        <family val="2"/>
      </rPr>
      <t>728x90</t>
    </r>
  </si>
  <si>
    <t>Banner Gigante Inferior</t>
  </si>
  <si>
    <r>
      <t xml:space="preserve">Banner Gigante Inferior </t>
    </r>
    <r>
      <rPr>
        <b/>
        <sz val="10.5"/>
        <color rgb="FF000000"/>
        <rFont val="Maiandra GD"/>
        <family val="2"/>
      </rPr>
      <t>728x90</t>
    </r>
  </si>
  <si>
    <t>Barra Inferior</t>
  </si>
  <si>
    <t>PAQUETES</t>
  </si>
  <si>
    <t xml:space="preserve"> Banner Home Header El ET Play (Display)</t>
  </si>
  <si>
    <r>
      <t xml:space="preserve"> Home ET Play Header</t>
    </r>
    <r>
      <rPr>
        <b/>
        <sz val="10.5"/>
        <color rgb="FF000000"/>
        <rFont val="Maiandra GD"/>
        <family val="2"/>
      </rPr>
      <t xml:space="preserve"> (Desktop - Mobile)</t>
    </r>
  </si>
  <si>
    <t>Banner Gigante Superior Home (Desktop) + Robapágina Superior (Mobile)</t>
  </si>
  <si>
    <r>
      <t xml:space="preserve">Banner Gigante Home - </t>
    </r>
    <r>
      <rPr>
        <b/>
        <sz val="10.5"/>
        <color rgb="FF000000"/>
        <rFont val="Maiandra GD"/>
        <family val="2"/>
      </rPr>
      <t>728x90</t>
    </r>
    <r>
      <rPr>
        <sz val="10.5"/>
        <color rgb="FF000000"/>
        <rFont val="Maiandra GD"/>
        <family val="2"/>
      </rPr>
      <t xml:space="preserve"> +
Robapágina superior </t>
    </r>
    <r>
      <rPr>
        <b/>
        <sz val="10.5"/>
        <color rgb="FF000000"/>
        <rFont val="Maiandra GD"/>
        <family val="2"/>
      </rPr>
      <t xml:space="preserve">300 x 100 </t>
    </r>
  </si>
  <si>
    <t>Llamado en Billboard Comercial del Home y Alojamiento de video en la plataforma (Máximo 10 videos)</t>
  </si>
  <si>
    <r>
      <t xml:space="preserve">Llamado en Billboard Comercial Home ET Play
+ Contenido alojado </t>
    </r>
    <r>
      <rPr>
        <b/>
        <sz val="10.5"/>
        <color rgb="FF000000"/>
        <rFont val="Maiandra GD"/>
        <family val="2"/>
      </rPr>
      <t>(Desktop - Mobile)</t>
    </r>
  </si>
  <si>
    <t>Llamado Línea Completa del Board Home (Desktop) + Línea Completa Board Home (Mobile) (máximo 10 llamados)</t>
  </si>
  <si>
    <r>
      <t>Llamado Board ET Play (</t>
    </r>
    <r>
      <rPr>
        <b/>
        <sz val="10.5"/>
        <color rgb="FF000000"/>
        <rFont val="Maiandra GD"/>
        <family val="2"/>
      </rPr>
      <t>Desktop</t>
    </r>
    <r>
      <rPr>
        <sz val="10.5"/>
        <color rgb="FF000000"/>
        <rFont val="Maiandra GD"/>
        <family val="2"/>
      </rPr>
      <t>) +
Patrocinio Board ET Play (</t>
    </r>
    <r>
      <rPr>
        <b/>
        <sz val="10.5"/>
        <color rgb="FF000000"/>
        <rFont val="Maiandra GD"/>
        <family val="2"/>
      </rPr>
      <t>Mobile</t>
    </r>
    <r>
      <rPr>
        <sz val="10.5"/>
        <color rgb="FF000000"/>
        <rFont val="Maiandra GD"/>
        <family val="2"/>
      </rPr>
      <t>)</t>
    </r>
  </si>
  <si>
    <t>MES</t>
  </si>
  <si>
    <t>1 MES</t>
  </si>
  <si>
    <t>Mínimo
mensual</t>
  </si>
  <si>
    <t>Esperado
mensual</t>
  </si>
  <si>
    <t>APUESTAS FR</t>
  </si>
  <si>
    <t>Formato Móvil Reveal</t>
  </si>
  <si>
    <t>Robapágina 300x250 TOP</t>
  </si>
  <si>
    <t>Robapágina 300x250 TOP con Video</t>
  </si>
  <si>
    <t>Robapágina Superior (no incluye home apuestas)</t>
  </si>
  <si>
    <t>Barra Flotante Móvil - Catfish (noticias y consejos)</t>
  </si>
  <si>
    <t>Banner 970x90 Superior</t>
  </si>
  <si>
    <t xml:space="preserve">Robapágina Superior (no incluye home apuestas) </t>
  </si>
  <si>
    <t xml:space="preserve">Barra Flotante Inferior 970x90
(solo sección noticias y consejos) </t>
  </si>
  <si>
    <t>Banner Gigante Intermedio 728x90
(no incluye home apuestas)</t>
  </si>
  <si>
    <t>DESKTOP y MOBILE</t>
  </si>
  <si>
    <r>
      <rPr>
        <b/>
        <sz val="10"/>
        <color rgb="FF05150D"/>
        <rFont val="Verdana"/>
        <family val="2"/>
      </rPr>
      <t>Toma de Sección:</t>
    </r>
    <r>
      <rPr>
        <sz val="10"/>
        <color rgb="FF05150D"/>
        <rFont val="Verdana"/>
        <family val="2"/>
      </rPr>
      <t xml:space="preserve">
Robapágina TOP 300 x 250 (sin video) + Robapágina Superior Mobile + Banner 970 x 90 Superior + Banner Gigante 728 x 90</t>
    </r>
  </si>
  <si>
    <r>
      <t xml:space="preserve">Banner Top </t>
    </r>
    <r>
      <rPr>
        <b/>
        <sz val="10.5"/>
        <rFont val="Maiandra GD"/>
        <family val="2"/>
      </rPr>
      <t>970x90</t>
    </r>
  </si>
  <si>
    <r>
      <t xml:space="preserve">Billboard Gigante Top </t>
    </r>
    <r>
      <rPr>
        <b/>
        <sz val="10.5"/>
        <rFont val="Maiandra GD"/>
        <family val="2"/>
      </rPr>
      <t>1200x250</t>
    </r>
  </si>
  <si>
    <t>Billboard Top</t>
  </si>
  <si>
    <r>
      <t xml:space="preserve">Billboard Top con </t>
    </r>
    <r>
      <rPr>
        <b/>
        <sz val="10.5"/>
        <rFont val="Maiandra GD"/>
        <family val="2"/>
      </rPr>
      <t>Video</t>
    </r>
  </si>
  <si>
    <r>
      <t xml:space="preserve">Billboard Top </t>
    </r>
    <r>
      <rPr>
        <b/>
        <sz val="10.5"/>
        <rFont val="Maiandra GD"/>
        <family val="2"/>
      </rPr>
      <t>Multiestados / Contador / Scroller</t>
    </r>
  </si>
  <si>
    <t>Robapágina Quinta Ubicación (300x250)</t>
  </si>
  <si>
    <t>Nuevos Clústers ET</t>
  </si>
  <si>
    <t>Catfish ET crece sustancialmente su alcance</t>
  </si>
  <si>
    <t>Pausar venta de boletines hasta que se estabilice</t>
  </si>
  <si>
    <t>Home + 1 Sección no fue vendido</t>
  </si>
  <si>
    <t>Banderole y FoldOn ya no se comercializarán</t>
  </si>
  <si>
    <t>Incorporaremos 300x600 en home ET</t>
  </si>
  <si>
    <t>Incremento del 6% es la base</t>
  </si>
  <si>
    <r>
      <t xml:space="preserve">Reels o stories en redes de portales </t>
    </r>
    <r>
      <rPr>
        <b/>
        <sz val="10.5"/>
        <color theme="1"/>
        <rFont val="Maiandra GD"/>
        <family val="2"/>
      </rPr>
      <t>nicho (ALO, ADN,  HOLA)</t>
    </r>
  </si>
  <si>
    <r>
      <t xml:space="preserve">Post o carrusel en Instagram de portales </t>
    </r>
    <r>
      <rPr>
        <b/>
        <sz val="10.5"/>
        <color theme="1"/>
        <rFont val="Maiandra GD"/>
        <family val="2"/>
      </rPr>
      <t>nicho (ALO, ADN, HOLA)</t>
    </r>
  </si>
  <si>
    <t>Llamado Colombia, Bogotá, Cultura, Economía o Deportes - Espacio Principal</t>
  </si>
  <si>
    <t>Llamado Colombia, Bogotá, Cultura, Economía o Deportes - Espacio Secundario</t>
  </si>
  <si>
    <t>Llamado Colombia, Bogotá, Cultura, Economía o Deportes - Espacio Alterno</t>
  </si>
  <si>
    <t>Board Foros Posición 2</t>
  </si>
  <si>
    <t>Board Foros Posición 3</t>
  </si>
  <si>
    <t>Board Foros Posición 1</t>
  </si>
  <si>
    <t>Home Board Negocios, espacio derecho</t>
  </si>
  <si>
    <t>Home 1ra posición - Agenda del día</t>
  </si>
  <si>
    <t>Home 2da posición - Panorama</t>
  </si>
  <si>
    <t>Home 4ta posición - Bienestar</t>
  </si>
  <si>
    <t>No vendido, debe replantearse el producto</t>
  </si>
  <si>
    <t>Neto</t>
  </si>
  <si>
    <t>CPM</t>
  </si>
  <si>
    <t>Alcance</t>
  </si>
  <si>
    <t>Ariel 2025</t>
  </si>
  <si>
    <t>Pro.</t>
  </si>
  <si>
    <t>Hector 2025</t>
  </si>
  <si>
    <t>% Var Ari</t>
  </si>
  <si>
    <t>% Var Hector</t>
  </si>
  <si>
    <t>El Tiempo</t>
  </si>
  <si>
    <t>Total</t>
  </si>
  <si>
    <t>Mobile</t>
  </si>
  <si>
    <t>Desktop</t>
  </si>
  <si>
    <t>Portafolio</t>
  </si>
  <si>
    <t>FutbolRed</t>
  </si>
  <si>
    <t>Motor</t>
  </si>
  <si>
    <t>CityTV</t>
  </si>
  <si>
    <t>El empleo</t>
  </si>
  <si>
    <t>ALO</t>
  </si>
  <si>
    <t>CEET</t>
  </si>
  <si>
    <t>CPM Y DMP</t>
  </si>
  <si>
    <t>Tomas Multiportal</t>
  </si>
  <si>
    <r>
      <rPr>
        <b/>
        <sz val="16"/>
        <color theme="0"/>
        <rFont val="Berlin Sans FB Demi"/>
        <family val="2"/>
      </rPr>
      <t>ALCANCE</t>
    </r>
    <r>
      <rPr>
        <b/>
        <sz val="15"/>
        <color theme="0"/>
        <rFont val="Berlin Sans FB Demi"/>
        <family val="2"/>
      </rPr>
      <t xml:space="preserve">
</t>
    </r>
    <r>
      <rPr>
        <b/>
        <sz val="14"/>
        <color theme="0"/>
        <rFont val="Berlin Sans FB Demi"/>
        <family val="2"/>
      </rPr>
      <t>Impresiones</t>
    </r>
    <r>
      <rPr>
        <b/>
        <sz val="15"/>
        <color theme="0"/>
        <rFont val="Berlin Sans FB Demi"/>
        <family val="2"/>
      </rPr>
      <t xml:space="preserve"> 2025</t>
    </r>
  </si>
  <si>
    <r>
      <t xml:space="preserve">Billboard </t>
    </r>
    <r>
      <rPr>
        <b/>
        <sz val="10.5"/>
        <rFont val="Maiandra GD"/>
        <family val="2"/>
      </rPr>
      <t>Intermedio Multiestados / Contador / Segunda Posición</t>
    </r>
  </si>
  <si>
    <r>
      <rPr>
        <sz val="10.5"/>
        <rFont val="Maiandra GD"/>
        <family val="2"/>
      </rPr>
      <t xml:space="preserve">Toma de Home Mobile </t>
    </r>
    <r>
      <rPr>
        <b/>
        <sz val="10.5"/>
        <rFont val="Maiandra GD"/>
        <family val="2"/>
      </rPr>
      <t>(Robapágina Top + Catfish 300x100)</t>
    </r>
  </si>
  <si>
    <r>
      <rPr>
        <sz val="10.5"/>
        <rFont val="Maiandra GD"/>
        <family val="2"/>
      </rPr>
      <t>Toma de Sección Economía Mobile</t>
    </r>
    <r>
      <rPr>
        <b/>
        <sz val="10.5"/>
        <rFont val="Maiandra GD"/>
        <family val="2"/>
      </rPr>
      <t xml:space="preserve"> (Robapágina Top + Catfish 300x100)</t>
    </r>
  </si>
  <si>
    <r>
      <rPr>
        <sz val="10.5"/>
        <rFont val="Maiandra GD"/>
        <family val="2"/>
      </rPr>
      <t>Toma de todas las internas PO Mobile</t>
    </r>
    <r>
      <rPr>
        <b/>
        <sz val="10.5"/>
        <rFont val="Maiandra GD"/>
        <family val="2"/>
      </rPr>
      <t xml:space="preserve"> (Robapágina Top + Catfish 300x100)</t>
    </r>
  </si>
  <si>
    <r>
      <rPr>
        <sz val="10.5"/>
        <rFont val="Maiandra GD"/>
        <family val="2"/>
      </rPr>
      <t xml:space="preserve">Toma de portal PO Mobile, Home + Todas las Internas </t>
    </r>
    <r>
      <rPr>
        <b/>
        <sz val="10.5"/>
        <rFont val="Maiandra GD"/>
        <family val="2"/>
      </rPr>
      <t>(Robapágina Top + Catfish 300x100)</t>
    </r>
  </si>
  <si>
    <r>
      <rPr>
        <sz val="10.5"/>
        <rFont val="Maiandra GD"/>
        <family val="2"/>
      </rPr>
      <t>Toma de todas las internas PO Desktop</t>
    </r>
    <r>
      <rPr>
        <b/>
        <sz val="10.5"/>
        <rFont val="Maiandra GD"/>
        <family val="2"/>
      </rPr>
      <t xml:space="preserve"> (Billboard 970x250 + Barra Flotante 970x90 + Primer Robapágina)</t>
    </r>
  </si>
  <si>
    <r>
      <rPr>
        <sz val="10.5"/>
        <rFont val="Maiandra GD"/>
        <family val="2"/>
      </rPr>
      <t>Toma de portal PO Desktop</t>
    </r>
    <r>
      <rPr>
        <b/>
        <sz val="10.5"/>
        <rFont val="Maiandra GD"/>
        <family val="2"/>
      </rPr>
      <t xml:space="preserve"> (Billboard 970x250 + Barra Flotante 970x90 + Primer Robapágina)</t>
    </r>
  </si>
  <si>
    <r>
      <t xml:space="preserve">Sólo Desktop:
</t>
    </r>
    <r>
      <rPr>
        <i/>
        <sz val="10.5"/>
        <color theme="1"/>
        <rFont val="Maiandra GD"/>
        <family val="2"/>
      </rPr>
      <t>Billboard Multiestados + Primer Robapágina + Formato Inferior (Banderole o Barra 970x90)</t>
    </r>
  </si>
  <si>
    <r>
      <t>Toma de portal FR Desktop</t>
    </r>
    <r>
      <rPr>
        <sz val="10.5"/>
        <rFont val="Maiandra GD"/>
        <family val="2"/>
      </rPr>
      <t xml:space="preserve"> (Billboard 970x250 + Barra Flotante 970x90 + Primer Robapágina)</t>
    </r>
  </si>
  <si>
    <t>1,122 Clics</t>
  </si>
  <si>
    <t>1,633 Clics</t>
  </si>
  <si>
    <t>1,455 Clics</t>
  </si>
  <si>
    <t>4,571 Envíos - 15% Apertura</t>
  </si>
  <si>
    <t>4,571  envíos 2% CTR</t>
  </si>
  <si>
    <t>2,200 Envíos - 15% Apertura</t>
  </si>
  <si>
    <t>2,200 Envíos 2% CTR</t>
  </si>
  <si>
    <t>1143 Envíos - 20% Apertura</t>
  </si>
  <si>
    <t>1143 Envíos - 5% Apertura Y 5% CTR</t>
  </si>
  <si>
    <t>3,143 Envíos - 10% Apertura</t>
  </si>
  <si>
    <t>3,143 Envíos 1,5% CTR</t>
  </si>
  <si>
    <t>2,222 Clics</t>
  </si>
  <si>
    <t>1,043 Clics</t>
  </si>
  <si>
    <t>2,400 Views</t>
  </si>
  <si>
    <t>3,000 Views</t>
  </si>
  <si>
    <t>69,231 impresiones</t>
  </si>
  <si>
    <t>57,143 impresiones</t>
  </si>
  <si>
    <t>50,000  impresiones</t>
  </si>
  <si>
    <t>42,857 impresiones</t>
  </si>
  <si>
    <t>35,294 impresiones</t>
  </si>
  <si>
    <t>30,000 impresiones</t>
  </si>
  <si>
    <t>2,100 Envíos - 25% Apertura</t>
  </si>
  <si>
    <t>2,100 Envíos - 10% Apertura Y 8% CTR</t>
  </si>
  <si>
    <t>Mínimo 8 días</t>
  </si>
  <si>
    <t>3,500  Envíos - 25% Apertura y 7% CTR</t>
  </si>
  <si>
    <r>
      <rPr>
        <b/>
        <sz val="10.5"/>
        <color rgb="FF000000"/>
        <rFont val="Maiandra GD"/>
      </rPr>
      <t>MAIL -</t>
    </r>
    <r>
      <rPr>
        <sz val="10.5"/>
        <color rgb="FF000000"/>
        <rFont val="Maiandra GD"/>
      </rPr>
      <t xml:space="preserve"> Regional con Segmentación Genérica</t>
    </r>
  </si>
  <si>
    <r>
      <rPr>
        <b/>
        <sz val="10.5"/>
        <color rgb="FF000000"/>
        <rFont val="Maiandra GD"/>
      </rPr>
      <t>SMS</t>
    </r>
    <r>
      <rPr>
        <sz val="10.5"/>
        <color rgb="FF000000"/>
        <rFont val="Maiandra GD"/>
      </rPr>
      <t xml:space="preserve"> -  Regional con Segmentación Genérica</t>
    </r>
  </si>
  <si>
    <r>
      <t>MULTIPRODUCTO 2 MAIL</t>
    </r>
    <r>
      <rPr>
        <sz val="10.5"/>
        <color rgb="FF000000"/>
        <rFont val="Maiandra GD"/>
        <family val="2"/>
      </rPr>
      <t xml:space="preserve"> - 1 SMS
(Alquiler de Registro) </t>
    </r>
  </si>
  <si>
    <r>
      <t>MULTIPRODUCTO 1 MAI</t>
    </r>
    <r>
      <rPr>
        <sz val="10.5"/>
        <color rgb="FF000000"/>
        <rFont val="Maiandra GD"/>
        <family val="2"/>
      </rPr>
      <t xml:space="preserve">L - 2 SMS
(Alquiler de Registro) </t>
    </r>
  </si>
  <si>
    <r>
      <t>MULTIPRODUCTO 2 MAIL</t>
    </r>
    <r>
      <rPr>
        <sz val="10.5"/>
        <color rgb="FF000000"/>
        <rFont val="Maiandra GD"/>
        <family val="2"/>
      </rPr>
      <t xml:space="preserve"> </t>
    </r>
    <r>
      <rPr>
        <b/>
        <sz val="10.5"/>
        <color rgb="FF000000"/>
        <rFont val="Maiandra GD"/>
        <family val="2"/>
      </rPr>
      <t>o 2 SMS</t>
    </r>
    <r>
      <rPr>
        <sz val="10.5"/>
        <color rgb="FF000000"/>
        <rFont val="Maiandra GD"/>
        <family val="2"/>
      </rPr>
      <t xml:space="preserve">
 (Alquiler de Registro) </t>
    </r>
  </si>
  <si>
    <t>OTROS</t>
  </si>
  <si>
    <t>LANDING</t>
  </si>
  <si>
    <t>Creación y puesta en producción de landing page de registro con Habeas Data</t>
  </si>
  <si>
    <t>1 Mes</t>
  </si>
  <si>
    <t>Producción</t>
  </si>
  <si>
    <t>N/A</t>
  </si>
  <si>
    <t>GENPLAY</t>
  </si>
  <si>
    <t xml:space="preserve">de 300mil a 1 millón de seguidores: 2 millones por video </t>
  </si>
  <si>
    <t>más de 1 millón de seguidores: 3 millones por video</t>
  </si>
  <si>
    <t>Acompañamiento con generación de contenido de un influencer de menos de 300.000 Seguidores</t>
  </si>
  <si>
    <t>Acompañamiento con generación de contenido de un influencer de 300.000 a 1.000.000 de Seguidores</t>
  </si>
  <si>
    <t>Acompañamiento con generación de contenido de un influencer de más de 1.000.000 de seguidores</t>
  </si>
  <si>
    <t>GENPLAY A - Influencer Macro</t>
  </si>
  <si>
    <t>GENPLAY B - Influencer Medio</t>
  </si>
  <si>
    <t>GENPLAY C - Influencer Micro</t>
  </si>
  <si>
    <r>
      <t xml:space="preserve">Quinto </t>
    </r>
    <r>
      <rPr>
        <sz val="10.5"/>
        <rFont val="Maiandra GD"/>
        <family val="2"/>
      </rPr>
      <t>Robapágina 300x250</t>
    </r>
  </si>
  <si>
    <r>
      <rPr>
        <b/>
        <sz val="10.5"/>
        <rFont val="Maiandra GD"/>
        <family val="2"/>
      </rPr>
      <t>Formatos Robapáginas Richmedia:</t>
    </r>
    <r>
      <rPr>
        <sz val="10.5"/>
        <rFont val="Maiandra GD"/>
        <family val="2"/>
      </rPr>
      <t xml:space="preserve"> SpinCube, SlideShow, Robapágina Video, Robapágina Conteo, Reveal</t>
    </r>
    <r>
      <rPr>
        <b/>
        <sz val="10.5"/>
        <rFont val="Maiandra GD"/>
        <family val="2"/>
      </rPr>
      <t xml:space="preserve"> Quinta Posición</t>
    </r>
  </si>
  <si>
    <r>
      <t>Formatos Robapáginas Richmedia</t>
    </r>
    <r>
      <rPr>
        <sz val="10.5"/>
        <rFont val="Maiandra GD"/>
        <family val="2"/>
      </rPr>
      <t>: SpinCube, SlideShow, Robapágina Video, Robapágina Conteo Regresivo</t>
    </r>
    <r>
      <rPr>
        <b/>
        <sz val="10.5"/>
        <rFont val="Maiandra GD"/>
        <family val="2"/>
      </rPr>
      <t>, Quinta Posición</t>
    </r>
  </si>
  <si>
    <r>
      <rPr>
        <sz val="10.5"/>
        <rFont val="Maiandra GD"/>
        <family val="2"/>
      </rPr>
      <t xml:space="preserve">Banner 300x600 </t>
    </r>
    <r>
      <rPr>
        <b/>
        <sz val="10.5"/>
        <rFont val="Maiandra GD"/>
        <family val="2"/>
      </rPr>
      <t>Primera Posición</t>
    </r>
  </si>
  <si>
    <r>
      <rPr>
        <sz val="10.5"/>
        <rFont val="Maiandra GD"/>
        <family val="2"/>
      </rPr>
      <t xml:space="preserve">Banner 300x600 </t>
    </r>
    <r>
      <rPr>
        <b/>
        <sz val="10.5"/>
        <rFont val="Maiandra GD"/>
        <family val="2"/>
      </rPr>
      <t>Segunda Posición</t>
    </r>
  </si>
  <si>
    <r>
      <rPr>
        <sz val="10.5"/>
        <rFont val="Maiandra GD"/>
        <family val="2"/>
      </rPr>
      <t xml:space="preserve">Banner 300x600 </t>
    </r>
    <r>
      <rPr>
        <b/>
        <sz val="10.5"/>
        <rFont val="Maiandra GD"/>
        <family val="2"/>
      </rPr>
      <t>Tercera Posición</t>
    </r>
  </si>
  <si>
    <r>
      <rPr>
        <sz val="10.5"/>
        <rFont val="Maiandra GD"/>
        <family val="2"/>
      </rPr>
      <t xml:space="preserve">Banner 300x600 </t>
    </r>
    <r>
      <rPr>
        <b/>
        <sz val="10.5"/>
        <rFont val="Maiandra GD"/>
        <family val="2"/>
      </rPr>
      <t>Cuarta Posición</t>
    </r>
  </si>
  <si>
    <r>
      <rPr>
        <b/>
        <sz val="10.5"/>
        <color theme="1"/>
        <rFont val="Maiandra GD"/>
        <family val="2"/>
      </rPr>
      <t>Toma de Portal 600k Impresiones Mobile</t>
    </r>
    <r>
      <rPr>
        <sz val="10.5"/>
        <color theme="1"/>
        <rFont val="Maiandra GD"/>
        <family val="2"/>
      </rPr>
      <t xml:space="preserve">
</t>
    </r>
    <r>
      <rPr>
        <i/>
        <sz val="10.5"/>
        <color theme="1"/>
        <rFont val="Maiandra GD"/>
        <family val="2"/>
      </rPr>
      <t xml:space="preserve">Paquete Botón TOP Home 300x100 + Catfish CPM  300x100 ROS
Para garantizar 600.000 impresiones / día </t>
    </r>
  </si>
  <si>
    <t>Reels Instagram *</t>
  </si>
  <si>
    <t>Reel en Portafolio *</t>
  </si>
  <si>
    <t>Reel CityTV - Bravíssimo *</t>
  </si>
  <si>
    <t>Reel Deportivo *</t>
  </si>
  <si>
    <t>Reel Instagram, Producción y Post *</t>
  </si>
  <si>
    <t>Reel CityTV *</t>
  </si>
  <si>
    <t>* Producción de Reel, el valor no incluye pauta</t>
  </si>
  <si>
    <t>** Estimado sin ningún tipo de segmentación. El alcance real depende de la segmentación y la subasta realizada en el momento de la pauta</t>
  </si>
  <si>
    <t>Reels Aló *</t>
  </si>
  <si>
    <t>ALC. ORGÁNICO ESTIMADO **</t>
  </si>
  <si>
    <r>
      <t xml:space="preserve">300x100 </t>
    </r>
    <r>
      <rPr>
        <sz val="10.5"/>
        <color theme="1"/>
        <rFont val="Maiandra GD"/>
        <family val="2"/>
      </rPr>
      <t>Top</t>
    </r>
  </si>
  <si>
    <r>
      <t xml:space="preserve">SlideShow </t>
    </r>
    <r>
      <rPr>
        <sz val="10.5"/>
        <color theme="1"/>
        <rFont val="Maiandra GD"/>
        <family val="2"/>
      </rPr>
      <t>Top</t>
    </r>
    <r>
      <rPr>
        <b/>
        <sz val="10.5"/>
        <color theme="1"/>
        <rFont val="Maiandra GD"/>
        <family val="2"/>
      </rPr>
      <t xml:space="preserve"> 300x100</t>
    </r>
  </si>
  <si>
    <r>
      <rPr>
        <sz val="10.5"/>
        <color theme="1"/>
        <rFont val="Maiandra GD"/>
        <family val="2"/>
      </rPr>
      <t xml:space="preserve">Robapágina con </t>
    </r>
    <r>
      <rPr>
        <b/>
        <sz val="10.5"/>
        <color theme="1"/>
        <rFont val="Maiandra GD"/>
        <family val="2"/>
      </rPr>
      <t xml:space="preserve">Conteo Regresivo TOP </t>
    </r>
    <r>
      <rPr>
        <sz val="10.5"/>
        <color theme="1"/>
        <rFont val="Maiandra GD"/>
        <family val="2"/>
      </rPr>
      <t>300x100</t>
    </r>
  </si>
  <si>
    <r>
      <t xml:space="preserve">300x100 Top, </t>
    </r>
    <r>
      <rPr>
        <sz val="10.5"/>
        <color theme="1"/>
        <rFont val="Maiandra GD"/>
        <family val="2"/>
      </rPr>
      <t>Full Video</t>
    </r>
  </si>
  <si>
    <r>
      <t xml:space="preserve">Toma de Home Mobile </t>
    </r>
    <r>
      <rPr>
        <sz val="10.5"/>
        <rFont val="Maiandra GD"/>
        <family val="2"/>
      </rPr>
      <t>(Botón Top 300x100 + Catfish 300x100)</t>
    </r>
  </si>
  <si>
    <r>
      <t>Toma de Todas las Internas Mobile</t>
    </r>
    <r>
      <rPr>
        <sz val="10.5"/>
        <rFont val="Maiandra GD"/>
        <family val="2"/>
      </rPr>
      <t xml:space="preserve"> (Botón Top 300x100 + Catfish 300x100)</t>
    </r>
  </si>
  <si>
    <r>
      <t xml:space="preserve">Toma de portal FR Home + Internas </t>
    </r>
    <r>
      <rPr>
        <sz val="10.5"/>
        <rFont val="Maiandra GD"/>
        <family val="2"/>
      </rPr>
      <t>(Botón Top 300x100 + Catfish 300x100)</t>
    </r>
  </si>
  <si>
    <r>
      <rPr>
        <b/>
        <sz val="10.5"/>
        <color theme="1"/>
        <rFont val="Maiandra GD"/>
        <family val="2"/>
      </rPr>
      <t xml:space="preserve">Desktop: </t>
    </r>
    <r>
      <rPr>
        <sz val="10.5"/>
        <color theme="1"/>
        <rFont val="Maiandra GD"/>
        <family val="2"/>
      </rPr>
      <t xml:space="preserve">Billboard +  Barra Flotante + Robapágina Inferior
</t>
    </r>
    <r>
      <rPr>
        <b/>
        <sz val="10.5"/>
        <color theme="1"/>
        <rFont val="Maiandra GD"/>
        <family val="2"/>
      </rPr>
      <t xml:space="preserve">Mobile: </t>
    </r>
    <r>
      <rPr>
        <sz val="10.5"/>
        <color theme="1"/>
        <rFont val="Maiandra GD"/>
        <family val="2"/>
      </rPr>
      <t>Botón TOP + Catfish + Robapágina Inferior</t>
    </r>
  </si>
  <si>
    <r>
      <t xml:space="preserve">Mobile: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Mobile + Formato Top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 FullScreen Desktop + Billboard + Formato Inferior
(Banderole o Barra 970x90)</t>
    </r>
  </si>
  <si>
    <r>
      <t xml:space="preserve">Mobile: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FullScreen Mobile + Formato Top + Primer Robapágina + Catfish</t>
    </r>
    <r>
      <rPr>
        <b/>
        <i/>
        <sz val="10.5"/>
        <color theme="1"/>
        <rFont val="Maiandra GD"/>
        <family val="2"/>
      </rPr>
      <t xml:space="preserve">
Desktop: </t>
    </r>
    <r>
      <rPr>
        <i/>
        <sz val="10.5"/>
        <color theme="1"/>
        <rFont val="Maiandra GD"/>
        <family val="2"/>
      </rPr>
      <t>PreHome</t>
    </r>
    <r>
      <rPr>
        <b/>
        <i/>
        <sz val="10.5"/>
        <color theme="1"/>
        <rFont val="Maiandra GD"/>
        <family val="2"/>
      </rPr>
      <t xml:space="preserve"> </t>
    </r>
    <r>
      <rPr>
        <i/>
        <sz val="10.5"/>
        <color theme="1"/>
        <rFont val="Maiandra GD"/>
        <family val="2"/>
      </rPr>
      <t>Full Screen Desktop + Billboard + Primer Robapágina + Formato Inferior
(Banderole o Barra 970x90)</t>
    </r>
  </si>
  <si>
    <t>FOROS, EVENTOS, STREAMING y BTL</t>
  </si>
  <si>
    <t>Formatos de Foro, Encuentro de líderes, Facebook Live, Instagram Live, Evento Presencial, Cubrimiento de Eventos, Video Podcast, Aló Mujer Inspira, retransmisiones lanzamientos y eventos de gran formato, deben ser revisadas de manera independiente con la ejecutiva asignada a su equipo.</t>
  </si>
  <si>
    <t>ALCANCE ESTIMADO *</t>
  </si>
  <si>
    <r>
      <t xml:space="preserve">COLOMBIA, BOGOTÁ, CULTURA, ECONOMÍA o DEPORTES
</t>
    </r>
    <r>
      <rPr>
        <sz val="12"/>
        <color theme="0"/>
        <rFont val="Segoe UI"/>
        <family val="2"/>
      </rPr>
      <t xml:space="preserve">(Artículos y Home sección) </t>
    </r>
  </si>
  <si>
    <r>
      <t xml:space="preserve">INTERNACIONAL, POLÍTICA, JUSTICIA, VIDA o UNIDAD INVESTIGATIVA
</t>
    </r>
    <r>
      <rPr>
        <sz val="12"/>
        <color theme="0"/>
        <rFont val="Segoe UI"/>
        <family val="2"/>
      </rPr>
      <t xml:space="preserve">(Artículos y Home sección) </t>
    </r>
  </si>
  <si>
    <r>
      <t xml:space="preserve">SALUD o TECNOLOGÍA
</t>
    </r>
    <r>
      <rPr>
        <sz val="12"/>
        <color theme="0"/>
        <rFont val="Segoe UI"/>
        <family val="2"/>
      </rPr>
      <t>(Artículos y Home sección)</t>
    </r>
  </si>
  <si>
    <r>
      <t>Video inRead o Preroll CPV,</t>
    </r>
    <r>
      <rPr>
        <b/>
        <sz val="10.5"/>
        <color theme="1"/>
        <rFont val="Maiandra GD"/>
        <family val="2"/>
      </rPr>
      <t xml:space="preserve"> costo vista &gt; tercer cuartil</t>
    </r>
  </si>
  <si>
    <t>Llamado Internacional, Vida o Política - Espacio Principal</t>
  </si>
  <si>
    <t>Llamado Internacional, Vida o Política - Espacio Secundario</t>
  </si>
  <si>
    <t>Llamado Internacional, Vida o Política - Espacio Alterno</t>
  </si>
  <si>
    <t>Patrocinio Board Primera Posición (Debajo del Header, Home Sección Principal)
TECNOLOGÍA o SALUD</t>
  </si>
  <si>
    <t>Board Sección COLOMBIA, BOGOTÁ, CULTURA, ECONOMÍA o DEPORTES con CTA en logo de cliente + destacados de 3 contenidos. No incluye producción de contenidos</t>
  </si>
  <si>
    <t>Board Sección INTERNACIONAL o VIDA con CTA en logo de cliente + destacados de 3 contenidos. No incluye producción de contenidos</t>
  </si>
  <si>
    <t>Board Sección TECNOLOGÍA o SALUD con CTA en logo de cliente  + destacados de 3 contenidos. No incluye producción de contenidos.</t>
  </si>
  <si>
    <r>
      <rPr>
        <b/>
        <sz val="16"/>
        <color theme="0"/>
        <rFont val="Berlin Sans FB Demi"/>
        <family val="2"/>
      </rPr>
      <t xml:space="preserve">ALCANCE ESTIMADO </t>
    </r>
    <r>
      <rPr>
        <b/>
        <sz val="15"/>
        <color theme="0"/>
        <rFont val="Berlin Sans FB Demi"/>
        <family val="2"/>
      </rPr>
      <t xml:space="preserve">
</t>
    </r>
    <r>
      <rPr>
        <b/>
        <sz val="14"/>
        <color theme="0"/>
        <rFont val="Berlin Sans FB Demi"/>
        <family val="2"/>
      </rPr>
      <t>Impresiones</t>
    </r>
  </si>
  <si>
    <r>
      <t xml:space="preserve">Robapágina </t>
    </r>
    <r>
      <rPr>
        <b/>
        <sz val="10.5"/>
        <color rgb="FF000000"/>
        <rFont val="Maiandra GD"/>
        <family val="2"/>
      </rPr>
      <t>TOP</t>
    </r>
    <r>
      <rPr>
        <sz val="10.5"/>
        <color rgb="FF000000"/>
        <rFont val="Maiandra GD"/>
        <family val="2"/>
      </rPr>
      <t xml:space="preserve"> (Todo el portal)</t>
    </r>
  </si>
  <si>
    <r>
      <t xml:space="preserve">Toma de todas las internas salvo Economía </t>
    </r>
    <r>
      <rPr>
        <b/>
        <sz val="10.5"/>
        <rFont val="Maiandra GD"/>
        <family val="2"/>
      </rPr>
      <t>(Robapapágina Top + Catfish 300x100)</t>
    </r>
  </si>
  <si>
    <r>
      <rPr>
        <sz val="10.5"/>
        <rFont val="Maiandra GD"/>
        <family val="2"/>
      </rPr>
      <t xml:space="preserve">Toma de Home Desktop </t>
    </r>
    <r>
      <rPr>
        <b/>
        <sz val="10.5"/>
        <rFont val="Maiandra GD"/>
        <family val="2"/>
      </rPr>
      <t>(Billboard 970x250 + Barra Flotante 970x90 + Primer Robapágina)</t>
    </r>
  </si>
  <si>
    <r>
      <rPr>
        <sz val="10.5"/>
        <rFont val="Maiandra GD"/>
        <family val="2"/>
      </rPr>
      <t>Toma de Home Economía</t>
    </r>
    <r>
      <rPr>
        <b/>
        <sz val="10.5"/>
        <rFont val="Maiandra GD"/>
        <family val="2"/>
      </rPr>
      <t xml:space="preserve"> (Billboard 970x250 + Barra Flotante 970x90 + Primer Robapágina)</t>
    </r>
  </si>
  <si>
    <r>
      <rPr>
        <sz val="10.5"/>
        <rFont val="Maiandra GD"/>
        <family val="2"/>
      </rPr>
      <t xml:space="preserve">Toma de todas las internas salvo Economía </t>
    </r>
    <r>
      <rPr>
        <b/>
        <sz val="10.5"/>
        <rFont val="Maiandra GD"/>
        <family val="2"/>
      </rPr>
      <t>(Billboard 970x250 + Barra Flotante 970x90 + Primer Robapágina)</t>
    </r>
  </si>
  <si>
    <r>
      <t xml:space="preserve">Toma de Home Desktop </t>
    </r>
    <r>
      <rPr>
        <sz val="10.5"/>
        <rFont val="Maiandra GD"/>
        <family val="2"/>
      </rPr>
      <t>(Billboard 970x250 + Barra Flotante 970x90 + Primer Robapágina)</t>
    </r>
  </si>
  <si>
    <r>
      <t xml:space="preserve">Toma de todas las internas Desktop </t>
    </r>
    <r>
      <rPr>
        <sz val="10.5"/>
        <rFont val="Maiandra GD"/>
        <family val="2"/>
      </rPr>
      <t>(Billboard 970x250 + Barra Flotante 970x90 + Primer Robapágina)</t>
    </r>
  </si>
  <si>
    <t>250.000 - 300.000</t>
  </si>
  <si>
    <t>150.000 - 250.000</t>
  </si>
  <si>
    <t>100.000 - 150.000</t>
  </si>
  <si>
    <t>50.000 - 100.000</t>
  </si>
  <si>
    <t>80.000 - 120.000</t>
  </si>
  <si>
    <t>5.000 - 8.000</t>
  </si>
  <si>
    <t>3.000 - 5.000</t>
  </si>
  <si>
    <t>1.000 - 2.500</t>
  </si>
  <si>
    <t>4.000 - 7.000</t>
  </si>
  <si>
    <t>2.500 - 5.500</t>
  </si>
  <si>
    <t>800 - 2.000</t>
  </si>
  <si>
    <t>2.000 - 3.000</t>
  </si>
  <si>
    <t>500 - 1.500</t>
  </si>
  <si>
    <t>7.000 - 12.000</t>
  </si>
  <si>
    <t>5.000 - 7.000</t>
  </si>
  <si>
    <t>4.000 - 5.000</t>
  </si>
  <si>
    <t>2.500 - 5.000</t>
  </si>
  <si>
    <t>4.000 - 6.000</t>
  </si>
  <si>
    <t>20.000 - 40.000</t>
  </si>
  <si>
    <t>8.000 - 15.000</t>
  </si>
  <si>
    <t>2.000 - 4.000</t>
  </si>
  <si>
    <t>500 - 1.000</t>
  </si>
  <si>
    <t>12.000 - 15.000</t>
  </si>
  <si>
    <t>10.000 - 15.000</t>
  </si>
  <si>
    <t>Con información del foro, formulario de inscripción, mailing de registro y streaming del evento.</t>
  </si>
  <si>
    <r>
      <t xml:space="preserve">Formato de Audio con </t>
    </r>
    <r>
      <rPr>
        <b/>
        <sz val="10.5"/>
        <color theme="1"/>
        <rFont val="Maiandra GD"/>
        <family val="2"/>
      </rPr>
      <t>duración</t>
    </r>
    <r>
      <rPr>
        <sz val="10.5"/>
        <color theme="1"/>
        <rFont val="Maiandra GD"/>
        <family val="2"/>
      </rPr>
      <t xml:space="preserve"> de 15 a 30 minutos</t>
    </r>
  </si>
  <si>
    <t>8.000 a 15.000 personas</t>
  </si>
  <si>
    <t>5.000 a 10.000 personas</t>
  </si>
  <si>
    <t>10.000 a 20.000 personas</t>
  </si>
  <si>
    <t>20.000 a 30.000 personas</t>
  </si>
  <si>
    <t>30.000 a 50.000 personas</t>
  </si>
  <si>
    <t>500 a 1.000 personas</t>
  </si>
  <si>
    <t>4.000 a 8.000 personas</t>
  </si>
  <si>
    <t>5.000 Personas</t>
  </si>
  <si>
    <t>1.000 a 2.000 personas</t>
  </si>
  <si>
    <t>2.000 a 4.000 personas</t>
  </si>
  <si>
    <t>Patrocinio Board Primera Posición (Debajo del Header, Home Sección Principal)
COLOMBIA, BOGOTÁ, CULTURA, ECONOMÍA o DEPORTES</t>
  </si>
  <si>
    <t>Patrocinio Board Primera Posición (Debajo del Header, Home Sección Principal)
INTERNACIONAL o VIDA</t>
  </si>
  <si>
    <r>
      <t xml:space="preserve">Brandeo de contenido patrocinado desktop + mobile, paquete 1, 7 Formatos de pauta garantizados sobre el contenido: </t>
    </r>
    <r>
      <rPr>
        <i/>
        <sz val="10.5"/>
        <color theme="1"/>
        <rFont val="Maiandra GD"/>
        <family val="2"/>
      </rPr>
      <t>Desktop: Billboard, Robapágina, Tower Sticky, Barra Fija Inferior. Mobile: 300x100 TOP, Robapágina Superior, Catfish.</t>
    </r>
  </si>
  <si>
    <r>
      <t>Brandeo de contenido patrocinado desktop + mobile, paquete 1, 4 Formatos de pauta garantizados sobre el contenido:</t>
    </r>
    <r>
      <rPr>
        <i/>
        <sz val="10.5"/>
        <color theme="1"/>
        <rFont val="Maiandra GD"/>
        <family val="2"/>
      </rPr>
      <t xml:space="preserve"> Desktop: Billboard, Robapágina. Mobile: 300x100 TOP, Catfish 300x100</t>
    </r>
  </si>
  <si>
    <r>
      <rPr>
        <b/>
        <sz val="10.5"/>
        <color theme="1"/>
        <rFont val="Maiandra GD"/>
        <family val="2"/>
      </rPr>
      <t>300x100</t>
    </r>
    <r>
      <rPr>
        <sz val="10.5"/>
        <color theme="1"/>
        <rFont val="Maiandra GD"/>
        <family val="2"/>
      </rPr>
      <t xml:space="preserve"> TOP Mobile</t>
    </r>
  </si>
  <si>
    <r>
      <rPr>
        <b/>
        <sz val="10.5"/>
        <color theme="1"/>
        <rFont val="Maiandra GD"/>
        <family val="2"/>
      </rPr>
      <t>300x250</t>
    </r>
    <r>
      <rPr>
        <sz val="10.5"/>
        <color theme="1"/>
        <rFont val="Maiandra GD"/>
        <family val="2"/>
      </rPr>
      <t xml:space="preserve"> Superior Desktop y Mobile</t>
    </r>
  </si>
  <si>
    <r>
      <rPr>
        <b/>
        <sz val="10.5"/>
        <color theme="1"/>
        <rFont val="Maiandra GD"/>
        <family val="2"/>
      </rPr>
      <t>300x250</t>
    </r>
    <r>
      <rPr>
        <sz val="10.5"/>
        <color theme="1"/>
        <rFont val="Maiandra GD"/>
        <family val="2"/>
      </rPr>
      <t xml:space="preserve"> TOP ó </t>
    </r>
    <r>
      <rPr>
        <b/>
        <sz val="10.5"/>
        <color theme="1"/>
        <rFont val="Maiandra GD"/>
        <family val="2"/>
      </rPr>
      <t>300x100</t>
    </r>
    <r>
      <rPr>
        <sz val="10.5"/>
        <color theme="1"/>
        <rFont val="Maiandra GD"/>
        <family val="2"/>
      </rPr>
      <t xml:space="preserve"> TOP</t>
    </r>
  </si>
  <si>
    <r>
      <rPr>
        <b/>
        <sz val="10.5"/>
        <color theme="1"/>
        <rFont val="Maiandra GD"/>
        <family val="2"/>
      </rPr>
      <t>300x250</t>
    </r>
    <r>
      <rPr>
        <sz val="10.5"/>
        <color theme="1"/>
        <rFont val="Maiandra GD"/>
        <family val="2"/>
      </rPr>
      <t xml:space="preserve"> TOP o</t>
    </r>
    <r>
      <rPr>
        <b/>
        <sz val="10.5"/>
        <color theme="1"/>
        <rFont val="Maiandra GD"/>
        <family val="2"/>
      </rPr>
      <t xml:space="preserve"> 300x100 </t>
    </r>
    <r>
      <rPr>
        <sz val="10.5"/>
        <color theme="1"/>
        <rFont val="Maiandra GD"/>
        <family val="2"/>
      </rPr>
      <t>TOP</t>
    </r>
  </si>
  <si>
    <r>
      <t xml:space="preserve">Toma de sección
</t>
    </r>
    <r>
      <rPr>
        <sz val="10.5"/>
        <rFont val="Maiandra GD"/>
        <family val="2"/>
      </rPr>
      <t xml:space="preserve">300x100 </t>
    </r>
    <r>
      <rPr>
        <b/>
        <sz val="10.5"/>
        <rFont val="Maiandra GD"/>
        <family val="2"/>
      </rPr>
      <t>Top</t>
    </r>
    <r>
      <rPr>
        <sz val="10.5"/>
        <rFont val="Maiandra GD"/>
        <family val="2"/>
      </rPr>
      <t xml:space="preserve"> + 300x100 </t>
    </r>
    <r>
      <rPr>
        <b/>
        <sz val="10.5"/>
        <rFont val="Maiandra GD"/>
        <family val="2"/>
      </rPr>
      <t>Flotante</t>
    </r>
  </si>
  <si>
    <r>
      <t xml:space="preserve">Toma de sección
</t>
    </r>
    <r>
      <rPr>
        <sz val="10.5"/>
        <rFont val="Maiandra GD"/>
        <family val="2"/>
      </rPr>
      <t xml:space="preserve">300x100 </t>
    </r>
    <r>
      <rPr>
        <b/>
        <sz val="10.5"/>
        <rFont val="Maiandra GD"/>
        <family val="2"/>
      </rPr>
      <t xml:space="preserve">Top </t>
    </r>
    <r>
      <rPr>
        <sz val="10.5"/>
        <rFont val="Maiandra GD"/>
        <family val="2"/>
      </rPr>
      <t>+ 300x100</t>
    </r>
    <r>
      <rPr>
        <b/>
        <sz val="10.5"/>
        <rFont val="Maiandra GD"/>
        <family val="2"/>
      </rPr>
      <t xml:space="preserve"> Flotante</t>
    </r>
  </si>
  <si>
    <r>
      <t xml:space="preserve">Toma de sección
</t>
    </r>
    <r>
      <rPr>
        <sz val="10.5"/>
        <rFont val="Maiandra GD"/>
        <family val="2"/>
      </rPr>
      <t>300x100</t>
    </r>
    <r>
      <rPr>
        <b/>
        <sz val="10.5"/>
        <rFont val="Maiandra GD"/>
        <family val="2"/>
      </rPr>
      <t xml:space="preserve"> Top</t>
    </r>
    <r>
      <rPr>
        <sz val="10.5"/>
        <rFont val="Maiandra GD"/>
        <family val="2"/>
      </rPr>
      <t xml:space="preserve"> + 300x100 </t>
    </r>
    <r>
      <rPr>
        <b/>
        <sz val="10.5"/>
        <rFont val="Maiandra GD"/>
        <family val="2"/>
      </rPr>
      <t>Flotante</t>
    </r>
  </si>
  <si>
    <r>
      <t xml:space="preserve">Toma de sección
</t>
    </r>
    <r>
      <rPr>
        <sz val="10.5"/>
        <rFont val="Maiandra GD"/>
        <family val="2"/>
      </rPr>
      <t xml:space="preserve">Billboard </t>
    </r>
    <r>
      <rPr>
        <b/>
        <sz val="10.5"/>
        <rFont val="Maiandra GD"/>
        <family val="2"/>
      </rPr>
      <t>970x250</t>
    </r>
    <r>
      <rPr>
        <sz val="10.5"/>
        <rFont val="Maiandra GD"/>
        <family val="2"/>
      </rPr>
      <t xml:space="preserve"> + Primer Robapágina + Barra Flotante</t>
    </r>
  </si>
  <si>
    <r>
      <t xml:space="preserve">Toma de sección
</t>
    </r>
    <r>
      <rPr>
        <sz val="10.5"/>
        <rFont val="Maiandra GD"/>
        <family val="2"/>
      </rPr>
      <t>Billboard</t>
    </r>
    <r>
      <rPr>
        <b/>
        <sz val="10.5"/>
        <rFont val="Maiandra GD"/>
        <family val="2"/>
      </rPr>
      <t xml:space="preserve"> 970x250</t>
    </r>
    <r>
      <rPr>
        <sz val="10.5"/>
        <rFont val="Maiandra GD"/>
        <family val="2"/>
      </rPr>
      <t xml:space="preserve"> + Primer Robapágina + Barra Flotante</t>
    </r>
  </si>
  <si>
    <r>
      <rPr>
        <b/>
        <sz val="10.5"/>
        <rFont val="Maiandra GD"/>
        <family val="2"/>
      </rPr>
      <t>Toma de Home Desktop 3 Espacios</t>
    </r>
    <r>
      <rPr>
        <sz val="10.5"/>
        <rFont val="Maiandra GD"/>
        <family val="2"/>
      </rPr>
      <t xml:space="preserve">
Billboard Top</t>
    </r>
    <r>
      <rPr>
        <b/>
        <sz val="10.5"/>
        <rFont val="Maiandra GD"/>
        <family val="2"/>
      </rPr>
      <t xml:space="preserve"> 970x250</t>
    </r>
    <r>
      <rPr>
        <sz val="10.5"/>
        <rFont val="Maiandra GD"/>
        <family val="2"/>
      </rPr>
      <t xml:space="preserve"> + Barra Fija Inferior </t>
    </r>
    <r>
      <rPr>
        <b/>
        <sz val="10.5"/>
        <rFont val="Maiandra GD"/>
        <family val="2"/>
      </rPr>
      <t>970x90</t>
    </r>
    <r>
      <rPr>
        <sz val="10.5"/>
        <rFont val="Maiandra GD"/>
        <family val="2"/>
      </rPr>
      <t xml:space="preserve"> + Primer Robapágina </t>
    </r>
  </si>
  <si>
    <r>
      <rPr>
        <b/>
        <sz val="10.5"/>
        <rFont val="Maiandra GD"/>
        <family val="2"/>
      </rPr>
      <t>Toma de Home Desktop 3 Espacios - Gigante</t>
    </r>
    <r>
      <rPr>
        <sz val="10.5"/>
        <rFont val="Maiandra GD"/>
        <family val="2"/>
      </rPr>
      <t xml:space="preserve">
Billboard Top </t>
    </r>
    <r>
      <rPr>
        <b/>
        <sz val="10.5"/>
        <rFont val="Maiandra GD"/>
        <family val="2"/>
      </rPr>
      <t>1200x250</t>
    </r>
    <r>
      <rPr>
        <sz val="10.5"/>
        <rFont val="Maiandra GD"/>
        <family val="2"/>
      </rPr>
      <t xml:space="preserve"> + Barra Fija Inferior </t>
    </r>
    <r>
      <rPr>
        <b/>
        <sz val="10.5"/>
        <rFont val="Maiandra GD"/>
        <family val="2"/>
      </rPr>
      <t>1200x90</t>
    </r>
    <r>
      <rPr>
        <sz val="10.5"/>
        <rFont val="Maiandra GD"/>
        <family val="2"/>
      </rPr>
      <t xml:space="preserve"> + Primer</t>
    </r>
    <r>
      <rPr>
        <b/>
        <sz val="10.5"/>
        <rFont val="Maiandra GD"/>
        <family val="2"/>
      </rPr>
      <t xml:space="preserve"> 300x600</t>
    </r>
  </si>
  <si>
    <r>
      <rPr>
        <b/>
        <sz val="10.5"/>
        <rFont val="Maiandra GD"/>
        <family val="2"/>
      </rPr>
      <t>Toma de Home Desktop Laterales 300x600</t>
    </r>
    <r>
      <rPr>
        <sz val="10.5"/>
        <rFont val="Maiandra GD"/>
        <family val="2"/>
      </rPr>
      <t xml:space="preserve">
Primer, Segundo y Tercer Banner </t>
    </r>
    <r>
      <rPr>
        <b/>
        <sz val="10.5"/>
        <rFont val="Maiandra GD"/>
        <family val="2"/>
      </rPr>
      <t>300x600</t>
    </r>
  </si>
  <si>
    <t>$2,656,500</t>
  </si>
  <si>
    <t>$3,795,000</t>
  </si>
  <si>
    <t>$4,554,000</t>
  </si>
  <si>
    <t>RRSS - CARROYA</t>
  </si>
  <si>
    <t>$1,980,000</t>
  </si>
  <si>
    <t>CONTENIDO</t>
  </si>
  <si>
    <t>$2,108,000</t>
  </si>
  <si>
    <t xml:space="preserve">2 días </t>
  </si>
  <si>
    <t>$3,162,000</t>
  </si>
  <si>
    <t>$4,216,000</t>
  </si>
  <si>
    <t>$6,324,000</t>
  </si>
  <si>
    <t>$1,054,000</t>
  </si>
  <si>
    <t>$1,581,000</t>
  </si>
  <si>
    <t>$2,400,000</t>
  </si>
  <si>
    <t>4 días</t>
  </si>
  <si>
    <t>$4,800,000</t>
  </si>
  <si>
    <t>$7,200,000</t>
  </si>
  <si>
    <t>TODOS LOS PORTALES
 CPM CON DMP FORMATOS FLOTANTES (SEGMENTO AUTOMOTOR)</t>
  </si>
  <si>
    <t>$1,150,000</t>
  </si>
  <si>
    <t>TODOS LOS PORTALES 
CLICS CON DMP (SEGMENTO AUTOMOTOR)</t>
  </si>
  <si>
    <t>$5,250,000</t>
  </si>
  <si>
    <t>$8,400,000</t>
  </si>
  <si>
    <t>$10,500,000</t>
  </si>
  <si>
    <t>PAUTA DIGITAL CARROYA + SEGMENTACIÓN</t>
  </si>
  <si>
    <t>CONTENIDO EDITORIAL NOTICIAS (SIN VIDEO) CARROYA</t>
  </si>
  <si>
    <t>EMAIL REGISTROS CARROYA</t>
  </si>
  <si>
    <t>SMS REGISTROS CARROYA</t>
  </si>
  <si>
    <t>MOTOR PAQUETE PREHEADER MÓVIL + DESKTOP ANIMADO - COMPONENTE DESKTOP</t>
  </si>
  <si>
    <t>PAQUETE / TIPO DE PAUTA</t>
  </si>
  <si>
    <r>
      <t xml:space="preserve">StarOne / Brand Banner </t>
    </r>
    <r>
      <rPr>
        <b/>
        <sz val="10.5"/>
        <color theme="1"/>
        <rFont val="Maiandra GD"/>
        <family val="2"/>
      </rPr>
      <t>100,000 impresiones</t>
    </r>
  </si>
  <si>
    <r>
      <t xml:space="preserve">StarOne / Brand Banner </t>
    </r>
    <r>
      <rPr>
        <b/>
        <sz val="10.5"/>
        <color theme="1"/>
        <rFont val="Maiandra GD"/>
        <family val="2"/>
      </rPr>
      <t>70,000 impresiones</t>
    </r>
  </si>
  <si>
    <r>
      <t xml:space="preserve">StarOne / Brand Banner </t>
    </r>
    <r>
      <rPr>
        <b/>
        <sz val="10.5"/>
        <color theme="1"/>
        <rFont val="Maiandra GD"/>
        <family val="2"/>
      </rPr>
      <t>120,000 impresiones</t>
    </r>
  </si>
  <si>
    <r>
      <t xml:space="preserve">Producción y Pauta de </t>
    </r>
    <r>
      <rPr>
        <b/>
        <sz val="10.5"/>
        <color theme="1"/>
        <rFont val="Maiandra GD"/>
        <family val="2"/>
      </rPr>
      <t>1 día</t>
    </r>
  </si>
  <si>
    <r>
      <t xml:space="preserve">Producción y Pauta de </t>
    </r>
    <r>
      <rPr>
        <b/>
        <sz val="10.5"/>
        <color theme="1"/>
        <rFont val="Maiandra GD"/>
        <family val="2"/>
      </rPr>
      <t>2 días</t>
    </r>
  </si>
  <si>
    <r>
      <t>Producción y Pauta de</t>
    </r>
    <r>
      <rPr>
        <b/>
        <sz val="10.5"/>
        <color theme="1"/>
        <rFont val="Maiandra GD"/>
        <family val="2"/>
      </rPr>
      <t xml:space="preserve"> 3 días</t>
    </r>
  </si>
  <si>
    <r>
      <t xml:space="preserve">Preheader </t>
    </r>
    <r>
      <rPr>
        <b/>
        <sz val="10.5"/>
        <color theme="1"/>
        <rFont val="Maiandra GD"/>
        <family val="2"/>
      </rPr>
      <t>Móvil + Desktop Animado</t>
    </r>
    <r>
      <rPr>
        <sz val="10.5"/>
        <color theme="1"/>
        <rFont val="Maiandra GD"/>
        <family val="2"/>
      </rPr>
      <t xml:space="preserve"> - Componente Desktop</t>
    </r>
  </si>
  <si>
    <r>
      <t>Billboard desktop DMP -</t>
    </r>
    <r>
      <rPr>
        <b/>
        <sz val="10.5"/>
        <color theme="1"/>
        <rFont val="Maiandra GD"/>
        <family val="2"/>
      </rPr>
      <t xml:space="preserve"> 970x90</t>
    </r>
    <r>
      <rPr>
        <sz val="10.5"/>
        <color theme="1"/>
        <rFont val="Maiandra GD"/>
        <family val="2"/>
      </rPr>
      <t xml:space="preserve"> se entregan </t>
    </r>
    <r>
      <rPr>
        <b/>
        <sz val="10.5"/>
        <color theme="1"/>
        <rFont val="Maiandra GD"/>
        <family val="2"/>
      </rPr>
      <t>25.000 impresiones</t>
    </r>
  </si>
  <si>
    <r>
      <t xml:space="preserve">1 envío de </t>
    </r>
    <r>
      <rPr>
        <b/>
        <sz val="10.5"/>
        <color theme="1"/>
        <rFont val="Maiandra GD"/>
        <family val="2"/>
      </rPr>
      <t>email</t>
    </r>
    <r>
      <rPr>
        <sz val="10.5"/>
        <color theme="1"/>
        <rFont val="Maiandra GD"/>
        <family val="2"/>
      </rPr>
      <t xml:space="preserve"> a una base de</t>
    </r>
    <r>
      <rPr>
        <b/>
        <sz val="10.5"/>
        <color theme="1"/>
        <rFont val="Maiandra GD"/>
        <family val="2"/>
      </rPr>
      <t xml:space="preserve"> 10.000 personas </t>
    </r>
  </si>
  <si>
    <r>
      <t xml:space="preserve">1 envío de </t>
    </r>
    <r>
      <rPr>
        <b/>
        <sz val="10.5"/>
        <color theme="1"/>
        <rFont val="Maiandra GD"/>
        <family val="2"/>
      </rPr>
      <t>email</t>
    </r>
    <r>
      <rPr>
        <sz val="10.5"/>
        <color theme="1"/>
        <rFont val="Maiandra GD"/>
        <family val="2"/>
      </rPr>
      <t xml:space="preserve"> a una base de</t>
    </r>
    <r>
      <rPr>
        <b/>
        <sz val="10.5"/>
        <color theme="1"/>
        <rFont val="Maiandra GD"/>
        <family val="2"/>
      </rPr>
      <t xml:space="preserve"> 20.000 personas </t>
    </r>
  </si>
  <si>
    <r>
      <t xml:space="preserve">1 envío de </t>
    </r>
    <r>
      <rPr>
        <b/>
        <sz val="10.5"/>
        <color theme="1"/>
        <rFont val="Maiandra GD"/>
        <family val="2"/>
      </rPr>
      <t>email</t>
    </r>
    <r>
      <rPr>
        <sz val="10.5"/>
        <color theme="1"/>
        <rFont val="Maiandra GD"/>
        <family val="2"/>
      </rPr>
      <t xml:space="preserve"> a una base de </t>
    </r>
    <r>
      <rPr>
        <b/>
        <sz val="10.5"/>
        <color theme="1"/>
        <rFont val="Maiandra GD"/>
        <family val="2"/>
      </rPr>
      <t xml:space="preserve">30.000 personas </t>
    </r>
  </si>
  <si>
    <r>
      <t xml:space="preserve">1 envío de </t>
    </r>
    <r>
      <rPr>
        <b/>
        <sz val="10.5"/>
        <color theme="1"/>
        <rFont val="Maiandra GD"/>
        <family val="2"/>
      </rPr>
      <t>sms</t>
    </r>
    <r>
      <rPr>
        <sz val="10.5"/>
        <color theme="1"/>
        <rFont val="Maiandra GD"/>
        <family val="2"/>
      </rPr>
      <t xml:space="preserve"> a una base de</t>
    </r>
    <r>
      <rPr>
        <b/>
        <sz val="10.5"/>
        <color theme="1"/>
        <rFont val="Maiandra GD"/>
        <family val="2"/>
      </rPr>
      <t xml:space="preserve"> 10.000 personas </t>
    </r>
  </si>
  <si>
    <r>
      <t xml:space="preserve">1 envío de </t>
    </r>
    <r>
      <rPr>
        <b/>
        <sz val="10.5"/>
        <color theme="1"/>
        <rFont val="Maiandra GD"/>
        <family val="2"/>
      </rPr>
      <t>sms</t>
    </r>
    <r>
      <rPr>
        <sz val="10.5"/>
        <color theme="1"/>
        <rFont val="Maiandra GD"/>
        <family val="2"/>
      </rPr>
      <t xml:space="preserve"> a una base de </t>
    </r>
    <r>
      <rPr>
        <b/>
        <sz val="10.5"/>
        <color theme="1"/>
        <rFont val="Maiandra GD"/>
        <family val="2"/>
      </rPr>
      <t xml:space="preserve">20.000 personas </t>
    </r>
  </si>
  <si>
    <r>
      <t xml:space="preserve">1 envío de </t>
    </r>
    <r>
      <rPr>
        <b/>
        <sz val="10.5"/>
        <color theme="1"/>
        <rFont val="Maiandra GD"/>
        <family val="2"/>
      </rPr>
      <t>sms</t>
    </r>
    <r>
      <rPr>
        <sz val="10.5"/>
        <color theme="1"/>
        <rFont val="Maiandra GD"/>
        <family val="2"/>
      </rPr>
      <t xml:space="preserve"> a una base de </t>
    </r>
    <r>
      <rPr>
        <b/>
        <sz val="10.5"/>
        <color theme="1"/>
        <rFont val="Maiandra GD"/>
        <family val="2"/>
      </rPr>
      <t xml:space="preserve">30.000 personas </t>
    </r>
  </si>
  <si>
    <t>6 días</t>
  </si>
  <si>
    <r>
      <t xml:space="preserve">Catfish móvil DMP - </t>
    </r>
    <r>
      <rPr>
        <b/>
        <sz val="10.5"/>
        <color theme="1"/>
        <rFont val="Maiandra GD"/>
        <family val="2"/>
      </rPr>
      <t>300x50</t>
    </r>
    <r>
      <rPr>
        <sz val="10.5"/>
        <color theme="1"/>
        <rFont val="Maiandra GD"/>
        <family val="2"/>
      </rPr>
      <t xml:space="preserve"> se entregan</t>
    </r>
    <r>
      <rPr>
        <b/>
        <sz val="10.5"/>
        <color theme="1"/>
        <rFont val="Maiandra GD"/>
        <family val="2"/>
      </rPr>
      <t xml:space="preserve"> 25.000 impresiones</t>
    </r>
  </si>
  <si>
    <r>
      <rPr>
        <b/>
        <sz val="10.5"/>
        <color theme="1"/>
        <rFont val="Maiandra GD"/>
        <family val="2"/>
      </rPr>
      <t>5,000 Clics</t>
    </r>
    <r>
      <rPr>
        <sz val="10.5"/>
        <color theme="1"/>
        <rFont val="Maiandra GD"/>
        <family val="2"/>
      </rPr>
      <t xml:space="preserve"> tradicionales RON con segmento DMP automotor</t>
    </r>
  </si>
  <si>
    <r>
      <rPr>
        <b/>
        <sz val="10.5"/>
        <color theme="1"/>
        <rFont val="Maiandra GD"/>
        <family val="2"/>
      </rPr>
      <t>8,000 Clics</t>
    </r>
    <r>
      <rPr>
        <sz val="10.5"/>
        <color theme="1"/>
        <rFont val="Maiandra GD"/>
        <family val="2"/>
      </rPr>
      <t xml:space="preserve"> tradicionales RON con segmento DMP automotor</t>
    </r>
  </si>
  <si>
    <r>
      <rPr>
        <b/>
        <sz val="10.5"/>
        <color theme="1"/>
        <rFont val="Maiandra GD"/>
        <family val="2"/>
      </rPr>
      <t>10,000 Clics</t>
    </r>
    <r>
      <rPr>
        <sz val="10.5"/>
        <color theme="1"/>
        <rFont val="Maiandra GD"/>
        <family val="2"/>
      </rPr>
      <t xml:space="preserve"> tradicionales RON con segmento DMP automotor</t>
    </r>
  </si>
  <si>
    <r>
      <t>FB/IG/TW/LKD</t>
    </r>
    <r>
      <rPr>
        <b/>
        <sz val="10.5"/>
        <color theme="1"/>
        <rFont val="Maiandra GD"/>
        <family val="2"/>
      </rPr>
      <t xml:space="preserve"> 1 post</t>
    </r>
  </si>
  <si>
    <r>
      <t>FB/IG/TW/LKD</t>
    </r>
    <r>
      <rPr>
        <b/>
        <sz val="10.5"/>
        <color theme="1"/>
        <rFont val="Maiandra GD"/>
        <family val="2"/>
      </rPr>
      <t xml:space="preserve"> 2 post</t>
    </r>
  </si>
  <si>
    <r>
      <t>FB/IG/TW/LKD</t>
    </r>
    <r>
      <rPr>
        <b/>
        <sz val="10.5"/>
        <color theme="1"/>
        <rFont val="Maiandra GD"/>
        <family val="2"/>
      </rPr>
      <t xml:space="preserve"> 3 post</t>
    </r>
  </si>
  <si>
    <r>
      <rPr>
        <b/>
        <sz val="10.5"/>
        <color theme="1"/>
        <rFont val="Maiandra GD"/>
        <charset val="134"/>
      </rPr>
      <t xml:space="preserve">Video banner CEET </t>
    </r>
    <r>
      <rPr>
        <sz val="10.5"/>
        <color theme="1"/>
        <rFont val="Maiandra GD"/>
        <charset val="134"/>
      </rPr>
      <t xml:space="preserve">3,247 views  (robapágina y billboard con video) Se garantizan sólo 30 segundos (solo para paquete MAX DATA)  </t>
    </r>
  </si>
  <si>
    <t>3,247 views</t>
  </si>
  <si>
    <r>
      <rPr>
        <b/>
        <sz val="10.5"/>
        <color theme="1"/>
        <rFont val="Maiandra GD"/>
        <charset val="134"/>
      </rPr>
      <t>Video banner CEET</t>
    </r>
    <r>
      <rPr>
        <sz val="10.5"/>
        <color theme="1"/>
        <rFont val="Maiandra GD"/>
        <charset val="134"/>
      </rPr>
      <t xml:space="preserve"> 2,922 views  (robapágina y billboard con video) Se garantizan sólo 30 segundos (solo para paquete MAX DATA)  </t>
    </r>
  </si>
  <si>
    <t>2,922 views</t>
  </si>
  <si>
    <r>
      <rPr>
        <b/>
        <sz val="10.5"/>
        <color theme="1"/>
        <rFont val="Maiandra GD"/>
        <charset val="134"/>
      </rPr>
      <t>Video banner CEET</t>
    </r>
    <r>
      <rPr>
        <sz val="10.5"/>
        <color theme="1"/>
        <rFont val="Maiandra GD"/>
        <charset val="134"/>
      </rPr>
      <t xml:space="preserve"> 2,727 views  (robapágina y billboard con video) Se garantizan sólo 30 segundos (solo para paquete MAX DATA)  </t>
    </r>
  </si>
  <si>
    <t>2,727 views</t>
  </si>
  <si>
    <r>
      <rPr>
        <b/>
        <sz val="10.5"/>
        <color theme="1"/>
        <rFont val="Maiandra GD"/>
        <charset val="134"/>
      </rPr>
      <t>Formatos tradicionales 100.000 impresiones CPM 300*100 - 300*250</t>
    </r>
    <r>
      <rPr>
        <sz val="10.5"/>
        <color theme="1"/>
        <rFont val="Maiandra GD"/>
        <charset val="134"/>
      </rPr>
      <t xml:space="preserve"> (solo para paquete MAX DATA o MAX METRICS)</t>
    </r>
  </si>
  <si>
    <t>100.00 impresiones</t>
  </si>
  <si>
    <r>
      <rPr>
        <b/>
        <sz val="10.5"/>
        <color theme="1"/>
        <rFont val="Maiandra GD"/>
        <charset val="134"/>
      </rPr>
      <t>Formatos tradicionales 150.000 impresiones CPM 300*100 - 300*250</t>
    </r>
    <r>
      <rPr>
        <sz val="10.5"/>
        <color theme="1"/>
        <rFont val="Maiandra GD"/>
        <charset val="134"/>
      </rPr>
      <t xml:space="preserve"> (solo para paquete MAX DATA o MAX METRICS)</t>
    </r>
  </si>
  <si>
    <t>150.00 impresiones</t>
  </si>
  <si>
    <r>
      <rPr>
        <b/>
        <sz val="10.5"/>
        <color theme="1"/>
        <rFont val="Maiandra GD"/>
        <charset val="134"/>
      </rPr>
      <t>Formatos tradicionales 200.000 impresiones CPM 300*100 - 300*250</t>
    </r>
    <r>
      <rPr>
        <sz val="10.5"/>
        <color theme="1"/>
        <rFont val="Maiandra GD"/>
        <charset val="134"/>
      </rPr>
      <t xml:space="preserve"> (solo para paquete MAX DATA o MAX METRICS)</t>
    </r>
  </si>
  <si>
    <t>200.00 impresiones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</si>
</sst>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&quot;$&quot;\ #,##0_);\(&quot;$&quot;\ #,##0\)"/>
    <numFmt numFmtId="165" formatCode="_(&quot;$&quot;\ * #,##0_);_(&quot;$&quot;\ * \(#,##0\);_(&quot;$&quot;\ * &quot;-&quot;_);_(@_)"/>
    <numFmt numFmtId="166" formatCode="_(* #,##0_);_(* \(#,##0\);_(* &quot;-&quot;_);_(@_)"/>
    <numFmt numFmtId="167" formatCode="_(&quot;$&quot;\ * #,##0.00_);_(&quot;$&quot;\ * \(#,##0.00\);_(&quot;$&quot;\ * &quot;-&quot;??_);_(@_)"/>
    <numFmt numFmtId="168" formatCode="_(* #,##0.00_);_(* \(#,##0.00\);_(* &quot;-&quot;??_);_(@_)"/>
    <numFmt numFmtId="169" formatCode="&quot;$&quot;#,##0"/>
    <numFmt numFmtId="170" formatCode="_(* #,##0_);_(* \(#,##0\);_(* &quot;-&quot;??_);_(@_)"/>
    <numFmt numFmtId="171" formatCode="[$$-240A]\ #,##0"/>
    <numFmt numFmtId="172" formatCode="&quot;$&quot;#,##0;[Red]\-&quot;$&quot;#,##0"/>
    <numFmt numFmtId="173" formatCode="_-* #,##0_-;\-* #,##0_-;_-* &quot;-&quot;??_-;_-@_-"/>
    <numFmt numFmtId="174" formatCode="_(&quot;$&quot;\ * #,##0_);_(&quot;$&quot;\ * \(#,##0\);_(&quot;$&quot;\ * &quot;-&quot;??_);_(@_)"/>
    <numFmt numFmtId="175" formatCode="&quot;$&quot;\ #,##0"/>
    <numFmt numFmtId="176" formatCode="0.0%"/>
  </numFmts>
  <fonts count="14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28"/>
      <color theme="8" tint="-0.499984740745262"/>
      <name val="Verdana"/>
      <family val="2"/>
    </font>
    <font>
      <sz val="10"/>
      <name val="Verdana"/>
      <family val="2"/>
    </font>
    <font>
      <b/>
      <sz val="15"/>
      <color theme="0"/>
      <name val="Verdana"/>
      <family val="2"/>
    </font>
    <font>
      <b/>
      <sz val="12"/>
      <color theme="0"/>
      <name val="Verdana"/>
      <family val="2"/>
    </font>
    <font>
      <sz val="11"/>
      <color theme="1"/>
      <name val="Verdana"/>
      <family val="2"/>
    </font>
    <font>
      <b/>
      <sz val="15"/>
      <color theme="1"/>
      <name val="Verdana"/>
      <family val="2"/>
    </font>
    <font>
      <b/>
      <sz val="16"/>
      <name val="Verdana"/>
      <family val="2"/>
    </font>
    <font>
      <sz val="10"/>
      <color theme="1"/>
      <name val="Verdana"/>
      <family val="2"/>
    </font>
    <font>
      <i/>
      <sz val="11"/>
      <color theme="1"/>
      <name val="Verdana"/>
      <family val="2"/>
    </font>
    <font>
      <b/>
      <sz val="11"/>
      <color theme="0"/>
      <name val="Verdana"/>
      <family val="2"/>
    </font>
    <font>
      <sz val="12"/>
      <name val="Verdana"/>
      <family val="2"/>
    </font>
    <font>
      <b/>
      <sz val="11"/>
      <color theme="1"/>
      <name val="Verdana"/>
      <family val="2"/>
    </font>
    <font>
      <b/>
      <sz val="12"/>
      <name val="Verdana"/>
      <family val="2"/>
    </font>
    <font>
      <sz val="48"/>
      <name val="Verdana"/>
      <family val="2"/>
    </font>
    <font>
      <sz val="15"/>
      <name val="Verdana"/>
      <family val="2"/>
    </font>
    <font>
      <sz val="10"/>
      <color rgb="FF002032"/>
      <name val="Verdana"/>
      <family val="2"/>
    </font>
    <font>
      <b/>
      <sz val="10"/>
      <color rgb="FF002032"/>
      <name val="Verdana"/>
      <family val="2"/>
    </font>
    <font>
      <b/>
      <sz val="10"/>
      <color rgb="FF00B050"/>
      <name val="Verdana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rgb="FF008080"/>
      <name val="Verdana"/>
      <family val="2"/>
    </font>
    <font>
      <sz val="11"/>
      <name val="Verdana"/>
      <family val="2"/>
    </font>
    <font>
      <sz val="10"/>
      <color theme="1" tint="4.9989318521683403E-2"/>
      <name val="Verdana"/>
      <family val="2"/>
    </font>
    <font>
      <b/>
      <sz val="20"/>
      <name val="Verdana"/>
      <family val="2"/>
    </font>
    <font>
      <i/>
      <sz val="10"/>
      <color theme="1"/>
      <name val="Verdana"/>
      <family val="2"/>
    </font>
    <font>
      <b/>
      <sz val="28"/>
      <name val="Verdana"/>
      <family val="2"/>
    </font>
    <font>
      <sz val="12"/>
      <color theme="1"/>
      <name val="Verdana"/>
      <family val="2"/>
    </font>
    <font>
      <b/>
      <sz val="28"/>
      <color theme="5"/>
      <name val="Verdana"/>
      <family val="2"/>
    </font>
    <font>
      <sz val="11"/>
      <color rgb="FFFF0000"/>
      <name val="Verdana"/>
      <family val="2"/>
    </font>
    <font>
      <b/>
      <sz val="28"/>
      <color theme="8"/>
      <name val="Verdana"/>
      <family val="2"/>
    </font>
    <font>
      <sz val="15"/>
      <color theme="1"/>
      <name val="Verdana"/>
      <family val="2"/>
    </font>
    <font>
      <sz val="11"/>
      <color theme="0"/>
      <name val="Verdana"/>
      <family val="2"/>
    </font>
    <font>
      <sz val="9"/>
      <color theme="1"/>
      <name val="Verdana"/>
      <family val="2"/>
    </font>
    <font>
      <sz val="11"/>
      <color rgb="FF1F497D"/>
      <name val="Calibri"/>
      <family val="2"/>
    </font>
    <font>
      <sz val="20"/>
      <color rgb="FF00B050"/>
      <name val="Calibri"/>
      <family val="2"/>
      <scheme val="minor"/>
    </font>
    <font>
      <b/>
      <sz val="13"/>
      <color theme="0"/>
      <name val="Verdana"/>
      <family val="2"/>
    </font>
    <font>
      <sz val="11"/>
      <color theme="3" tint="0.79998168889431442"/>
      <name val="Calibri"/>
      <family val="2"/>
    </font>
    <font>
      <b/>
      <sz val="8"/>
      <color theme="8" tint="-0.499984740745262"/>
      <name val="Verdana"/>
      <family val="2"/>
    </font>
    <font>
      <b/>
      <sz val="9"/>
      <color rgb="FF008080"/>
      <name val="Verdana"/>
      <family val="2"/>
    </font>
    <font>
      <b/>
      <sz val="9"/>
      <color theme="1"/>
      <name val="Verdana"/>
      <family val="2"/>
    </font>
    <font>
      <b/>
      <sz val="9"/>
      <color theme="5"/>
      <name val="Verdana"/>
      <family val="2"/>
    </font>
    <font>
      <b/>
      <sz val="9"/>
      <name val="Verdana"/>
      <family val="2"/>
    </font>
    <font>
      <sz val="10"/>
      <color rgb="FF00B050"/>
      <name val="Verdana"/>
      <family val="2"/>
    </font>
    <font>
      <sz val="11"/>
      <color rgb="FF000000"/>
      <name val="Calibri"/>
      <family val="2"/>
    </font>
    <font>
      <b/>
      <sz val="10"/>
      <color theme="5"/>
      <name val="Verdana"/>
      <family val="2"/>
    </font>
    <font>
      <sz val="9"/>
      <name val="Verdana"/>
      <family val="2"/>
    </font>
    <font>
      <b/>
      <sz val="15"/>
      <color rgb="FF0B1107"/>
      <name val="Verdana"/>
      <family val="2"/>
    </font>
    <font>
      <i/>
      <sz val="10"/>
      <color rgb="FF0B1107"/>
      <name val="Verdana"/>
      <family val="2"/>
    </font>
    <font>
      <b/>
      <sz val="11"/>
      <color rgb="FF0B1107"/>
      <name val="Verdana"/>
      <family val="2"/>
    </font>
    <font>
      <b/>
      <sz val="15"/>
      <color rgb="FF05150D"/>
      <name val="Verdana"/>
      <family val="2"/>
    </font>
    <font>
      <sz val="10"/>
      <color rgb="FF05150D"/>
      <name val="Verdana"/>
      <family val="2"/>
    </font>
    <font>
      <b/>
      <sz val="10"/>
      <color rgb="FF05150D"/>
      <name val="Verdana"/>
      <family val="2"/>
    </font>
    <font>
      <sz val="11"/>
      <color rgb="FF05150D"/>
      <name val="Calibri"/>
      <family val="2"/>
    </font>
    <font>
      <sz val="11"/>
      <color rgb="FF05150D"/>
      <name val="Arial"/>
      <family val="2"/>
    </font>
    <font>
      <sz val="10"/>
      <color rgb="FF05150D"/>
      <name val="Calibri"/>
      <family val="2"/>
    </font>
    <font>
      <sz val="11"/>
      <color rgb="FF05150D"/>
      <name val="Calibri"/>
      <family val="2"/>
      <scheme val="minor"/>
    </font>
    <font>
      <b/>
      <sz val="14"/>
      <color rgb="FF0B1107"/>
      <name val="Verdana"/>
      <family val="2"/>
    </font>
    <font>
      <i/>
      <sz val="11"/>
      <name val="Verdana"/>
      <family val="2"/>
    </font>
    <font>
      <b/>
      <sz val="15"/>
      <color theme="0"/>
      <name val="Berlin Sans FB Demi"/>
      <family val="2"/>
    </font>
    <font>
      <b/>
      <sz val="13"/>
      <color theme="0"/>
      <name val="Berlin Sans FB Demi"/>
      <family val="2"/>
    </font>
    <font>
      <b/>
      <sz val="16"/>
      <color theme="0"/>
      <name val="Berlin Sans FB Demi"/>
      <family val="2"/>
    </font>
    <font>
      <b/>
      <sz val="14"/>
      <color theme="0"/>
      <name val="Berlin Sans FB Demi"/>
      <family val="2"/>
    </font>
    <font>
      <sz val="9"/>
      <color theme="1"/>
      <name val="Berlin Sans FB Demi"/>
      <family val="2"/>
    </font>
    <font>
      <sz val="11"/>
      <color theme="1"/>
      <name val="Berlin Sans FB Demi"/>
      <family val="2"/>
    </font>
    <font>
      <b/>
      <sz val="15"/>
      <color theme="1"/>
      <name val="Berlin Sans FB Demi"/>
      <family val="2"/>
    </font>
    <font>
      <b/>
      <sz val="15"/>
      <name val="Segoe UI"/>
      <family val="2"/>
    </font>
    <font>
      <b/>
      <sz val="10.5"/>
      <name val="Maiandra GD"/>
      <family val="2"/>
    </font>
    <font>
      <sz val="10.5"/>
      <name val="Maiandra GD"/>
      <family val="2"/>
    </font>
    <font>
      <sz val="10.5"/>
      <color theme="0"/>
      <name val="Maiandra GD"/>
      <family val="2"/>
    </font>
    <font>
      <b/>
      <sz val="10.5"/>
      <color theme="0"/>
      <name val="Maiandra GD"/>
      <family val="2"/>
    </font>
    <font>
      <b/>
      <sz val="9"/>
      <color theme="1"/>
      <name val="Berlin Sans FB Demi"/>
      <family val="2"/>
    </font>
    <font>
      <b/>
      <sz val="15"/>
      <color rgb="FF0B1107"/>
      <name val="Segoe UI"/>
      <family val="2"/>
    </font>
    <font>
      <sz val="11"/>
      <color theme="1"/>
      <name val="Segoe UI"/>
      <family val="2"/>
    </font>
    <font>
      <sz val="11"/>
      <color theme="1"/>
      <name val="Maiandra GD"/>
      <family val="2"/>
    </font>
    <font>
      <b/>
      <sz val="11"/>
      <color theme="0"/>
      <name val="Maiandra GD"/>
      <family val="2"/>
    </font>
    <font>
      <b/>
      <sz val="15"/>
      <color rgb="FF0B1107"/>
      <name val="Maiandra GD"/>
      <family val="2"/>
    </font>
    <font>
      <sz val="10.5"/>
      <color theme="1"/>
      <name val="Maiandra GD"/>
      <family val="2"/>
    </font>
    <font>
      <b/>
      <sz val="15"/>
      <color theme="0"/>
      <name val="Segoe UI"/>
      <family val="2"/>
    </font>
    <font>
      <b/>
      <sz val="16"/>
      <name val="Berlin Sans FB Demi"/>
      <family val="2"/>
    </font>
    <font>
      <sz val="16"/>
      <name val="Berlin Sans FB Demi"/>
      <family val="2"/>
    </font>
    <font>
      <b/>
      <sz val="15"/>
      <color theme="1" tint="4.9989318521683403E-2"/>
      <name val="Segoe UI"/>
      <family val="2"/>
    </font>
    <font>
      <b/>
      <sz val="10.5"/>
      <color theme="1" tint="4.9989318521683403E-2"/>
      <name val="Maiandra GD"/>
      <family val="2"/>
    </font>
    <font>
      <sz val="10"/>
      <name val="Berlin Sans FB Demi"/>
      <family val="2"/>
    </font>
    <font>
      <i/>
      <sz val="10.5"/>
      <color theme="0"/>
      <name val="Maiandra GD"/>
      <family val="2"/>
    </font>
    <font>
      <sz val="12"/>
      <color theme="0"/>
      <name val="Segoe UI"/>
      <family val="2"/>
    </font>
    <font>
      <b/>
      <sz val="12"/>
      <color theme="0"/>
      <name val="Segoe UI"/>
      <family val="2"/>
    </font>
    <font>
      <i/>
      <sz val="12"/>
      <color theme="0"/>
      <name val="Segoe UI"/>
      <family val="2"/>
    </font>
    <font>
      <b/>
      <sz val="14"/>
      <color theme="0"/>
      <name val="Segoe UI"/>
      <family val="2"/>
    </font>
    <font>
      <b/>
      <sz val="16"/>
      <color rgb="FF002D46"/>
      <name val="Berlin Sans FB Demi"/>
      <family val="2"/>
    </font>
    <font>
      <b/>
      <sz val="16"/>
      <color rgb="FF0C393C"/>
      <name val="Berlin Sans FB Demi"/>
      <family val="2"/>
    </font>
    <font>
      <b/>
      <sz val="24"/>
      <color theme="0"/>
      <name val="Berlin Sans FB Demi"/>
      <family val="2"/>
    </font>
    <font>
      <i/>
      <sz val="14"/>
      <color theme="0"/>
      <name val="Segoe UI"/>
      <family val="2"/>
    </font>
    <font>
      <i/>
      <sz val="10"/>
      <color theme="0"/>
      <name val="Maiandra GD"/>
      <family val="2"/>
    </font>
    <font>
      <sz val="9"/>
      <color theme="0"/>
      <name val="Verdana"/>
      <family val="2"/>
    </font>
    <font>
      <b/>
      <sz val="16"/>
      <color rgb="FF00253A"/>
      <name val="Berlin Sans FB Demi"/>
      <family val="2"/>
    </font>
    <font>
      <sz val="14"/>
      <color theme="0"/>
      <name val="Segoe UI"/>
      <family val="2"/>
    </font>
    <font>
      <b/>
      <sz val="10.5"/>
      <color theme="1"/>
      <name val="Maiandra GD"/>
      <family val="2"/>
    </font>
    <font>
      <i/>
      <sz val="10.5"/>
      <color theme="1"/>
      <name val="Maiandra GD"/>
      <family val="2"/>
    </font>
    <font>
      <b/>
      <i/>
      <sz val="14"/>
      <color theme="1"/>
      <name val="Segoe UI"/>
      <family val="2"/>
    </font>
    <font>
      <b/>
      <i/>
      <sz val="10.5"/>
      <color theme="1"/>
      <name val="Maiandra GD"/>
      <family val="2"/>
    </font>
    <font>
      <b/>
      <sz val="15"/>
      <color theme="1"/>
      <name val="Segoe UI"/>
      <family val="2"/>
    </font>
    <font>
      <sz val="15"/>
      <color theme="1"/>
      <name val="Segoe UI"/>
      <family val="2"/>
    </font>
    <font>
      <b/>
      <u/>
      <sz val="15"/>
      <color theme="1"/>
      <name val="Segoe UI"/>
      <family val="2"/>
    </font>
    <font>
      <b/>
      <sz val="12"/>
      <color theme="1"/>
      <name val="Verdana"/>
      <family val="2"/>
    </font>
    <font>
      <sz val="12"/>
      <color theme="1"/>
      <name val="Segoe UI"/>
      <family val="2"/>
    </font>
    <font>
      <b/>
      <sz val="12"/>
      <color theme="1"/>
      <name val="Segoe UI"/>
      <family val="2"/>
    </font>
    <font>
      <sz val="10.5"/>
      <color rgb="FF000000"/>
      <name val="Maiandra GD"/>
      <family val="2"/>
    </font>
    <font>
      <b/>
      <sz val="10.5"/>
      <color rgb="FF000000"/>
      <name val="Maiandra GD"/>
      <family val="2"/>
    </font>
    <font>
      <b/>
      <sz val="12"/>
      <color rgb="FF000000"/>
      <name val="Maiandra GD"/>
      <family val="2"/>
    </font>
    <font>
      <b/>
      <sz val="11"/>
      <color theme="1"/>
      <name val="Calibri"/>
      <family val="2"/>
      <scheme val="minor"/>
    </font>
    <font>
      <b/>
      <sz val="11"/>
      <color rgb="FF00B050"/>
      <name val="Verdana"/>
      <family val="2"/>
    </font>
    <font>
      <b/>
      <sz val="11"/>
      <color theme="5"/>
      <name val="Verdana"/>
      <family val="2"/>
    </font>
    <font>
      <sz val="11"/>
      <color theme="8"/>
      <name val="Verdana"/>
      <family val="2"/>
    </font>
    <font>
      <b/>
      <sz val="11"/>
      <color rgb="FFED0000"/>
      <name val="Verdana"/>
      <family val="2"/>
    </font>
    <font>
      <sz val="15"/>
      <color rgb="FFFF0000"/>
      <name val="Verdana"/>
      <family val="2"/>
    </font>
    <font>
      <sz val="9"/>
      <color theme="8"/>
      <name val="Verdana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5"/>
      <name val="Verdana"/>
      <family val="2"/>
    </font>
    <font>
      <b/>
      <sz val="24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.5"/>
      <color theme="0"/>
      <name val="Maiandra GD"/>
    </font>
    <font>
      <b/>
      <sz val="11"/>
      <color theme="9"/>
      <name val="Verdana"/>
      <family val="2"/>
    </font>
    <font>
      <b/>
      <sz val="10.5"/>
      <color rgb="FF000000"/>
      <name val="Maiandra GD"/>
    </font>
    <font>
      <sz val="10.5"/>
      <color rgb="FF000000"/>
      <name val="Maiandra GD"/>
    </font>
    <font>
      <sz val="10.5"/>
      <color theme="1"/>
      <name val="Maiandra GD"/>
    </font>
    <font>
      <sz val="11"/>
      <color rgb="FF00B050"/>
      <name val="Verdana"/>
      <family val="2"/>
    </font>
    <font>
      <b/>
      <sz val="15"/>
      <name val="Berlin Sans FB Demi"/>
      <family val="2"/>
    </font>
    <font>
      <b/>
      <sz val="16"/>
      <color rgb="FF082E1A"/>
      <name val="Berlin Sans FB Demi"/>
      <family val="2"/>
    </font>
    <font>
      <sz val="11"/>
      <color theme="0"/>
      <name val="Maiandra GD"/>
      <family val="2"/>
    </font>
    <font>
      <sz val="11"/>
      <color theme="1"/>
      <name val="Verdana"/>
      <charset val="134"/>
    </font>
    <font>
      <b/>
      <sz val="15"/>
      <color theme="1"/>
      <name val="Verdana"/>
      <charset val="134"/>
    </font>
    <font>
      <b/>
      <sz val="16"/>
      <color theme="0"/>
      <name val="Berlin Sans FB Demi"/>
      <charset val="134"/>
    </font>
    <font>
      <b/>
      <sz val="15"/>
      <color theme="0"/>
      <name val="Berlin Sans FB Demi"/>
      <charset val="134"/>
    </font>
    <font>
      <b/>
      <sz val="15"/>
      <color theme="0"/>
      <name val="Segoe UI"/>
      <charset val="134"/>
    </font>
    <font>
      <b/>
      <sz val="14"/>
      <color theme="0"/>
      <name val="Segoe UI"/>
      <charset val="134"/>
    </font>
    <font>
      <sz val="12"/>
      <name val="Verdana"/>
      <charset val="134"/>
    </font>
    <font>
      <b/>
      <sz val="28"/>
      <name val="Verdana"/>
      <charset val="134"/>
    </font>
    <font>
      <b/>
      <sz val="10.5"/>
      <color theme="1"/>
      <name val="Maiandra GD"/>
      <charset val="134"/>
    </font>
    <font>
      <sz val="10.5"/>
      <color theme="1"/>
      <name val="Maiandra GD"/>
      <charset val="134"/>
    </font>
  </fonts>
  <fills count="7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rgb="FF222A35"/>
      </patternFill>
    </fill>
    <fill>
      <patternFill patternType="solid">
        <fgColor theme="2"/>
        <bgColor rgb="FFC0C0C0"/>
      </patternFill>
    </fill>
    <fill>
      <patternFill patternType="solid">
        <fgColor rgb="FF135432"/>
        <bgColor indexed="64"/>
      </patternFill>
    </fill>
    <fill>
      <patternFill patternType="solid">
        <fgColor rgb="FFCFF5E1"/>
        <bgColor rgb="FFD5E8BE"/>
      </patternFill>
    </fill>
    <fill>
      <patternFill patternType="solid">
        <fgColor rgb="FFCFF5E1"/>
        <bgColor indexed="64"/>
      </patternFill>
    </fill>
    <fill>
      <patternFill patternType="solid">
        <fgColor rgb="FFF5F7FD"/>
        <bgColor indexed="64"/>
      </patternFill>
    </fill>
    <fill>
      <patternFill patternType="solid">
        <fgColor rgb="FFF2FCF7"/>
        <bgColor indexed="64"/>
      </patternFill>
    </fill>
    <fill>
      <patternFill patternType="solid">
        <fgColor rgb="FFF2FCF7"/>
        <bgColor rgb="FF222A35"/>
      </patternFill>
    </fill>
    <fill>
      <patternFill patternType="solid">
        <fgColor theme="0" tint="-0.249977111117893"/>
        <bgColor rgb="FF222A35"/>
      </patternFill>
    </fill>
    <fill>
      <patternFill patternType="solid">
        <fgColor rgb="FF1D1D1D"/>
        <bgColor indexed="64"/>
      </patternFill>
    </fill>
    <fill>
      <patternFill patternType="solid">
        <fgColor rgb="FF002D46"/>
        <bgColor indexed="64"/>
      </patternFill>
    </fill>
    <fill>
      <patternFill patternType="solid">
        <fgColor rgb="FF0077B9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rgb="FF004B74"/>
        <bgColor rgb="FF333333"/>
      </patternFill>
    </fill>
    <fill>
      <patternFill patternType="solid">
        <fgColor rgb="FF004B74"/>
        <bgColor indexed="64"/>
      </patternFill>
    </fill>
    <fill>
      <patternFill patternType="solid">
        <fgColor theme="2"/>
        <bgColor rgb="FF333333"/>
      </patternFill>
    </fill>
    <fill>
      <patternFill patternType="solid">
        <fgColor theme="1"/>
        <bgColor rgb="FFFFFFFF"/>
      </patternFill>
    </fill>
    <fill>
      <patternFill patternType="solid">
        <fgColor rgb="FF209DA7"/>
        <bgColor indexed="64"/>
      </patternFill>
    </fill>
    <fill>
      <patternFill patternType="solid">
        <fgColor rgb="FF0C393C"/>
        <bgColor indexed="64"/>
      </patternFill>
    </fill>
    <fill>
      <patternFill patternType="solid">
        <fgColor rgb="FF177077"/>
        <bgColor indexed="64"/>
      </patternFill>
    </fill>
    <fill>
      <patternFill patternType="solid">
        <fgColor rgb="FF5F1B5C"/>
        <bgColor indexed="64"/>
      </patternFill>
    </fill>
    <fill>
      <patternFill patternType="solid">
        <fgColor rgb="FF003958"/>
        <bgColor rgb="FF333333"/>
      </patternFill>
    </fill>
    <fill>
      <patternFill patternType="solid">
        <fgColor rgb="FF003958"/>
        <bgColor rgb="FFC0C0C0"/>
      </patternFill>
    </fill>
    <fill>
      <patternFill patternType="solid">
        <fgColor rgb="FFE41623"/>
        <bgColor indexed="64"/>
      </patternFill>
    </fill>
    <fill>
      <patternFill patternType="solid">
        <fgColor theme="2" tint="-0.89999084444715716"/>
        <bgColor rgb="FFC0C0C0"/>
      </patternFill>
    </fill>
    <fill>
      <patternFill patternType="solid">
        <fgColor rgb="FF00253A"/>
        <bgColor indexed="64"/>
      </patternFill>
    </fill>
    <fill>
      <patternFill patternType="solid">
        <fgColor rgb="FF545000"/>
        <bgColor indexed="64"/>
      </patternFill>
    </fill>
    <fill>
      <patternFill patternType="solid">
        <fgColor rgb="FF3061EF"/>
        <bgColor indexed="64"/>
      </patternFill>
    </fill>
    <fill>
      <patternFill patternType="solid">
        <fgColor rgb="FF0C537A"/>
        <bgColor indexed="64"/>
      </patternFill>
    </fill>
    <fill>
      <patternFill patternType="solid">
        <fgColor rgb="FFAB0D2B"/>
        <bgColor rgb="FF333333"/>
      </patternFill>
    </fill>
    <fill>
      <patternFill patternType="solid">
        <fgColor rgb="FFAB0D2B"/>
        <bgColor rgb="FFC0C0C0"/>
      </patternFill>
    </fill>
    <fill>
      <patternFill patternType="solid">
        <fgColor rgb="FF51071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5293D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3E5DD"/>
        <bgColor indexed="64"/>
      </patternFill>
    </fill>
    <fill>
      <patternFill patternType="solid">
        <fgColor rgb="FF3E947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FFE"/>
        <bgColor indexed="64"/>
      </patternFill>
    </fill>
    <fill>
      <patternFill patternType="solid">
        <fgColor rgb="FF082E1A"/>
        <bgColor indexed="64"/>
      </patternFill>
    </fill>
    <fill>
      <patternFill patternType="solid">
        <fgColor rgb="FF006434"/>
        <bgColor indexed="64"/>
      </patternFill>
    </fill>
    <fill>
      <patternFill patternType="solid">
        <fgColor rgb="FF1FA961"/>
        <bgColor rgb="FFFFFFFF"/>
      </patternFill>
    </fill>
    <fill>
      <patternFill patternType="solid">
        <fgColor rgb="FF4D0E9D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C0CBF8"/>
        <bgColor indexed="64"/>
      </patternFill>
    </fill>
    <fill>
      <patternFill patternType="solid">
        <fgColor rgb="FF361557"/>
        <bgColor indexed="64"/>
      </patternFill>
    </fill>
    <fill>
      <patternFill patternType="solid">
        <fgColor rgb="FFEEDB27"/>
        <bgColor indexed="64"/>
      </patternFill>
    </fill>
    <fill>
      <patternFill patternType="solid">
        <fgColor rgb="FFEEDB27"/>
        <bgColor rgb="FFC0C0C0"/>
      </patternFill>
    </fill>
    <fill>
      <patternFill patternType="solid">
        <fgColor rgb="FF331283"/>
        <bgColor indexed="64"/>
      </patternFill>
    </fill>
    <fill>
      <patternFill patternType="solid">
        <fgColor rgb="FF650F17"/>
        <bgColor rgb="FF333333"/>
      </patternFill>
    </fill>
    <fill>
      <patternFill patternType="solid">
        <fgColor rgb="FF650F17"/>
        <bgColor rgb="FFC0C0C0"/>
      </patternFill>
    </fill>
    <fill>
      <patternFill patternType="solid">
        <fgColor rgb="FF45070B"/>
        <bgColor rgb="FF333333"/>
      </patternFill>
    </fill>
    <fill>
      <patternFill patternType="solid">
        <fgColor rgb="FF45070B"/>
        <bgColor rgb="FFC0C0C0"/>
      </patternFill>
    </fill>
  </fills>
  <borders count="35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rgb="FF002032"/>
      </left>
      <right/>
      <top/>
      <bottom/>
      <diagonal/>
    </border>
    <border>
      <left style="medium">
        <color rgb="FF002032"/>
      </left>
      <right style="medium">
        <color rgb="FF002032"/>
      </right>
      <top/>
      <bottom/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medium">
        <color rgb="FF253412"/>
      </left>
      <right style="medium">
        <color rgb="FF253412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rgb="FF002032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medium">
        <color rgb="FF4C181E"/>
      </bottom>
      <diagonal/>
    </border>
    <border>
      <left/>
      <right style="hair">
        <color indexed="64"/>
      </right>
      <top style="medium">
        <color rgb="FF4C181E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4C181E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rgb="FF4C181E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rgb="FF072F3B"/>
      </top>
      <bottom style="hair">
        <color indexed="64"/>
      </bottom>
      <diagonal/>
    </border>
    <border>
      <left/>
      <right style="medium">
        <color rgb="FF072F3B"/>
      </right>
      <top/>
      <bottom/>
      <diagonal/>
    </border>
    <border>
      <left/>
      <right style="hair">
        <color indexed="64"/>
      </right>
      <top style="hair">
        <color indexed="64"/>
      </top>
      <bottom style="medium">
        <color rgb="FF072F3B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72F3B"/>
      </bottom>
      <diagonal/>
    </border>
    <border>
      <left style="medium">
        <color rgb="FF072F3B"/>
      </left>
      <right style="medium">
        <color rgb="FF072F3B"/>
      </right>
      <top/>
      <bottom/>
      <diagonal/>
    </border>
    <border>
      <left style="hair">
        <color indexed="64"/>
      </left>
      <right style="hair">
        <color indexed="64"/>
      </right>
      <top style="medium">
        <color rgb="FF072F3B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0"/>
      </bottom>
      <diagonal/>
    </border>
    <border>
      <left/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medium">
        <color rgb="FF0B331E"/>
      </left>
      <right style="medium">
        <color rgb="FF0B331E"/>
      </right>
      <top style="medium">
        <color rgb="FF0B331E"/>
      </top>
      <bottom style="medium">
        <color rgb="FF0B331E"/>
      </bottom>
      <diagonal/>
    </border>
    <border>
      <left/>
      <right style="hair">
        <color indexed="64"/>
      </right>
      <top style="medium">
        <color rgb="FF0B331E"/>
      </top>
      <bottom/>
      <diagonal/>
    </border>
    <border>
      <left style="hair">
        <color indexed="64"/>
      </left>
      <right style="hair">
        <color indexed="64"/>
      </right>
      <top style="medium">
        <color rgb="FF0B331E"/>
      </top>
      <bottom/>
      <diagonal/>
    </border>
    <border>
      <left style="hair">
        <color indexed="64"/>
      </left>
      <right style="medium">
        <color rgb="FF0B331E"/>
      </right>
      <top style="medium">
        <color rgb="FF0B331E"/>
      </top>
      <bottom/>
      <diagonal/>
    </border>
    <border>
      <left/>
      <right style="hair">
        <color indexed="64"/>
      </right>
      <top/>
      <bottom style="medium">
        <color rgb="FF0B331E"/>
      </bottom>
      <diagonal/>
    </border>
    <border>
      <left style="hair">
        <color indexed="64"/>
      </left>
      <right style="hair">
        <color indexed="64"/>
      </right>
      <top/>
      <bottom style="medium">
        <color rgb="FF0B331E"/>
      </bottom>
      <diagonal/>
    </border>
    <border>
      <left style="hair">
        <color indexed="64"/>
      </left>
      <right style="medium">
        <color rgb="FF0B331E"/>
      </right>
      <top/>
      <bottom style="medium">
        <color rgb="FF0B331E"/>
      </bottom>
      <diagonal/>
    </border>
    <border>
      <left style="medium">
        <color rgb="FF0B331E"/>
      </left>
      <right style="hair">
        <color indexed="64"/>
      </right>
      <top style="medium">
        <color rgb="FF0B331E"/>
      </top>
      <bottom style="hair">
        <color indexed="64"/>
      </bottom>
      <diagonal/>
    </border>
    <border>
      <left style="medium">
        <color rgb="FF0B331E"/>
      </left>
      <right style="hair">
        <color indexed="64"/>
      </right>
      <top style="hair">
        <color indexed="64"/>
      </top>
      <bottom style="medium">
        <color rgb="FF0B331E"/>
      </bottom>
      <diagonal/>
    </border>
    <border>
      <left style="hair">
        <color indexed="64"/>
      </left>
      <right/>
      <top style="medium">
        <color rgb="FF0B331E"/>
      </top>
      <bottom/>
      <diagonal/>
    </border>
    <border>
      <left/>
      <right style="medium">
        <color rgb="FF0B331E"/>
      </right>
      <top style="medium">
        <color rgb="FF0B331E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B331E"/>
      </bottom>
      <diagonal/>
    </border>
    <border>
      <left style="hair">
        <color indexed="64"/>
      </left>
      <right style="medium">
        <color rgb="FF0B331E"/>
      </right>
      <top style="hair">
        <color indexed="64"/>
      </top>
      <bottom style="medium">
        <color rgb="FF0B331E"/>
      </bottom>
      <diagonal/>
    </border>
    <border>
      <left style="medium">
        <color rgb="FF0B331E"/>
      </left>
      <right style="medium">
        <color rgb="FF0B331E"/>
      </right>
      <top style="medium">
        <color rgb="FF0B331E"/>
      </top>
      <bottom style="hair">
        <color indexed="64"/>
      </bottom>
      <diagonal/>
    </border>
    <border>
      <left style="medium">
        <color rgb="FF0B331E"/>
      </left>
      <right style="medium">
        <color rgb="FF0B331E"/>
      </right>
      <top style="hair">
        <color indexed="64"/>
      </top>
      <bottom style="hair">
        <color indexed="64"/>
      </bottom>
      <diagonal/>
    </border>
    <border>
      <left style="medium">
        <color rgb="FF0B331E"/>
      </left>
      <right style="medium">
        <color rgb="FF0B331E"/>
      </right>
      <top style="hair">
        <color indexed="64"/>
      </top>
      <bottom style="medium">
        <color rgb="FF0B331E"/>
      </bottom>
      <diagonal/>
    </border>
    <border>
      <left/>
      <right style="hair">
        <color indexed="64"/>
      </right>
      <top style="medium">
        <color rgb="FF0B331E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0B331E"/>
      </top>
      <bottom style="hair">
        <color indexed="64"/>
      </bottom>
      <diagonal/>
    </border>
    <border>
      <left style="hair">
        <color indexed="64"/>
      </left>
      <right style="medium">
        <color rgb="FF0B331E"/>
      </right>
      <top style="medium">
        <color rgb="FF0B331E"/>
      </top>
      <bottom style="hair">
        <color indexed="64"/>
      </bottom>
      <diagonal/>
    </border>
    <border>
      <left style="hair">
        <color indexed="64"/>
      </left>
      <right style="medium">
        <color rgb="FF0B331E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rgb="FF0B331E"/>
      </bottom>
      <diagonal/>
    </border>
    <border>
      <left/>
      <right style="hair">
        <color indexed="64"/>
      </right>
      <top style="medium">
        <color rgb="FF0B331E"/>
      </top>
      <bottom style="medium">
        <color rgb="FF0B331E"/>
      </bottom>
      <diagonal/>
    </border>
    <border>
      <left style="hair">
        <color indexed="64"/>
      </left>
      <right style="hair">
        <color indexed="64"/>
      </right>
      <top style="medium">
        <color rgb="FF0B331E"/>
      </top>
      <bottom style="medium">
        <color rgb="FF0B331E"/>
      </bottom>
      <diagonal/>
    </border>
    <border>
      <left style="hair">
        <color indexed="64"/>
      </left>
      <right style="medium">
        <color rgb="FF0B331E"/>
      </right>
      <top style="medium">
        <color rgb="FF0B331E"/>
      </top>
      <bottom style="medium">
        <color rgb="FF0B331E"/>
      </bottom>
      <diagonal/>
    </border>
    <border>
      <left style="medium">
        <color rgb="FF0B331E"/>
      </left>
      <right/>
      <top style="medium">
        <color rgb="FF0B331E"/>
      </top>
      <bottom style="medium">
        <color rgb="FF0B331E"/>
      </bottom>
      <diagonal/>
    </border>
    <border>
      <left style="medium">
        <color rgb="FF0B331E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B331E"/>
      </left>
      <right style="hair">
        <color indexed="64"/>
      </right>
      <top style="medium">
        <color rgb="FF0B331E"/>
      </top>
      <bottom style="medium">
        <color rgb="FF0B331E"/>
      </bottom>
      <diagonal/>
    </border>
    <border>
      <left style="hair">
        <color rgb="FF000318"/>
      </left>
      <right style="hair">
        <color rgb="FF000318"/>
      </right>
      <top/>
      <bottom style="medium">
        <color rgb="FF650F1F"/>
      </bottom>
      <diagonal/>
    </border>
    <border>
      <left style="hair">
        <color rgb="FF000318"/>
      </left>
      <right style="hair">
        <color rgb="FF000318"/>
      </right>
      <top/>
      <bottom/>
      <diagonal/>
    </border>
    <border>
      <left style="hair">
        <color rgb="FF000318"/>
      </left>
      <right style="hair">
        <color rgb="FF000318"/>
      </right>
      <top style="medium">
        <color rgb="FF650F1F"/>
      </top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rgb="FF002032"/>
      </bottom>
      <diagonal/>
    </border>
    <border>
      <left style="medium">
        <color rgb="FF072F3B"/>
      </left>
      <right style="dotted">
        <color rgb="FF072F3B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rgb="FF253412"/>
      </left>
      <right style="medium">
        <color indexed="64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 style="hair">
        <color indexed="64"/>
      </top>
      <bottom style="medium">
        <color theme="0"/>
      </bottom>
      <diagonal/>
    </border>
    <border>
      <left style="hair">
        <color indexed="64"/>
      </left>
      <right/>
      <top style="hair">
        <color indexed="64"/>
      </top>
      <bottom style="medium">
        <color theme="0"/>
      </bottom>
      <diagonal/>
    </border>
    <border>
      <left/>
      <right style="hair">
        <color indexed="64"/>
      </right>
      <top style="medium">
        <color theme="0"/>
      </top>
      <bottom style="medium">
        <color theme="0"/>
      </bottom>
      <diagonal/>
    </border>
    <border>
      <left style="hair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hair">
        <color indexed="64"/>
      </right>
      <top style="medium">
        <color theme="0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medium">
        <color theme="0"/>
      </top>
      <bottom style="hair">
        <color indexed="64"/>
      </bottom>
      <diagonal/>
    </border>
    <border>
      <left/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thin">
        <color theme="0"/>
      </bottom>
      <diagonal/>
    </border>
    <border>
      <left/>
      <right style="hair">
        <color indexed="64"/>
      </right>
      <top/>
      <bottom style="medium">
        <color theme="0"/>
      </bottom>
      <diagonal/>
    </border>
    <border>
      <left/>
      <right style="hair">
        <color indexed="64"/>
      </right>
      <top style="medium">
        <color theme="0"/>
      </top>
      <bottom style="thin">
        <color theme="0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rgb="FF000318"/>
      </right>
      <top style="hair">
        <color rgb="FF000318"/>
      </top>
      <bottom style="medium">
        <color indexed="64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medium">
        <color indexed="64"/>
      </bottom>
      <diagonal/>
    </border>
    <border>
      <left/>
      <right style="hair">
        <color rgb="FF000318"/>
      </right>
      <top style="medium">
        <color indexed="64"/>
      </top>
      <bottom style="hair">
        <color rgb="FF000318"/>
      </bottom>
      <diagonal/>
    </border>
    <border>
      <left style="hair">
        <color rgb="FF000318"/>
      </left>
      <right style="hair">
        <color rgb="FF000318"/>
      </right>
      <top style="medium">
        <color indexed="64"/>
      </top>
      <bottom style="hair">
        <color rgb="FF000318"/>
      </bottom>
      <diagonal/>
    </border>
    <border>
      <left style="medium">
        <color indexed="64"/>
      </left>
      <right style="medium">
        <color theme="0"/>
      </right>
      <top/>
      <bottom style="medium">
        <color rgb="FF000318"/>
      </bottom>
      <diagonal/>
    </border>
    <border>
      <left style="medium">
        <color indexed="64"/>
      </left>
      <right style="medium">
        <color theme="0"/>
      </right>
      <top style="medium">
        <color rgb="FF000318"/>
      </top>
      <bottom style="medium">
        <color indexed="64"/>
      </bottom>
      <diagonal/>
    </border>
    <border>
      <left style="hair">
        <color rgb="FF000318"/>
      </left>
      <right style="hair">
        <color rgb="FF000318"/>
      </right>
      <top/>
      <bottom style="medium">
        <color indexed="64"/>
      </bottom>
      <diagonal/>
    </border>
    <border>
      <left style="hair">
        <color rgb="FF000318"/>
      </left>
      <right style="hair">
        <color rgb="FF000318"/>
      </right>
      <top/>
      <bottom style="hair">
        <color rgb="FF000318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/>
      <diagonal/>
    </border>
    <border>
      <left/>
      <right style="hair">
        <color rgb="FF000318"/>
      </right>
      <top/>
      <bottom style="hair">
        <color rgb="FF000318"/>
      </bottom>
      <diagonal/>
    </border>
    <border>
      <left/>
      <right style="hair">
        <color rgb="FF000318"/>
      </right>
      <top style="hair">
        <color rgb="FF000318"/>
      </top>
      <bottom/>
      <diagonal/>
    </border>
    <border>
      <left style="medium">
        <color indexed="64"/>
      </left>
      <right style="medium">
        <color theme="0"/>
      </right>
      <top style="medium">
        <color rgb="FF000318"/>
      </top>
      <bottom style="medium">
        <color rgb="FF000318"/>
      </bottom>
      <diagonal/>
    </border>
    <border>
      <left style="hair">
        <color indexed="64"/>
      </left>
      <right style="hair">
        <color indexed="64"/>
      </right>
      <top style="medium">
        <color theme="0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rgb="FF002032"/>
      </bottom>
      <diagonal/>
    </border>
    <border>
      <left/>
      <right style="hair">
        <color indexed="64"/>
      </right>
      <top style="hair">
        <color rgb="FF002032"/>
      </top>
      <bottom style="hair">
        <color rgb="FF002032"/>
      </bottom>
      <diagonal/>
    </border>
    <border>
      <left/>
      <right style="hair">
        <color indexed="64"/>
      </right>
      <top style="hair">
        <color rgb="FF002032"/>
      </top>
      <bottom style="medium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02032"/>
      </bottom>
      <diagonal/>
    </border>
    <border>
      <left style="hair">
        <color indexed="64"/>
      </left>
      <right style="hair">
        <color indexed="64"/>
      </right>
      <top style="medium">
        <color rgb="FF002032"/>
      </top>
      <bottom style="hair">
        <color indexed="64"/>
      </bottom>
      <diagonal/>
    </border>
    <border>
      <left/>
      <right style="hair">
        <color indexed="64"/>
      </right>
      <top style="thin">
        <color theme="0" tint="-0.499984740745262"/>
      </top>
      <bottom style="medium">
        <color rgb="FF002032"/>
      </bottom>
      <diagonal/>
    </border>
    <border>
      <left/>
      <right style="hair">
        <color indexed="64"/>
      </right>
      <top/>
      <bottom style="thin">
        <color theme="0" tint="-0.499984740745262"/>
      </bottom>
      <diagonal/>
    </border>
    <border>
      <left/>
      <right style="hair">
        <color indexed="64"/>
      </right>
      <top style="medium">
        <color rgb="FF002032"/>
      </top>
      <bottom/>
      <diagonal/>
    </border>
    <border>
      <left style="hair">
        <color indexed="64"/>
      </left>
      <right style="hair">
        <color indexed="64"/>
      </right>
      <top style="medium">
        <color rgb="FF002032"/>
      </top>
      <bottom style="medium">
        <color rgb="FF002032"/>
      </bottom>
      <diagonal/>
    </border>
    <border>
      <left style="hair">
        <color indexed="64"/>
      </left>
      <right style="hair">
        <color indexed="64"/>
      </right>
      <top/>
      <bottom style="hair">
        <color rgb="FF002032"/>
      </bottom>
      <diagonal/>
    </border>
    <border>
      <left style="hair">
        <color indexed="64"/>
      </left>
      <right style="hair">
        <color indexed="64"/>
      </right>
      <top style="hair">
        <color rgb="FF002032"/>
      </top>
      <bottom style="hair">
        <color rgb="FF002032"/>
      </bottom>
      <diagonal/>
    </border>
    <border>
      <left style="hair">
        <color indexed="64"/>
      </left>
      <right style="hair">
        <color indexed="64"/>
      </right>
      <top style="hair">
        <color rgb="FF002032"/>
      </top>
      <bottom style="medium">
        <color theme="0"/>
      </bottom>
      <diagonal/>
    </border>
    <border>
      <left style="hair">
        <color indexed="64"/>
      </left>
      <right style="hair">
        <color indexed="64"/>
      </right>
      <top style="medium">
        <color rgb="FF002032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theme="0"/>
      </bottom>
      <diagonal/>
    </border>
    <border>
      <left style="hair">
        <color indexed="64"/>
      </left>
      <right style="hair">
        <color indexed="64"/>
      </right>
      <top style="medium">
        <color theme="0"/>
      </top>
      <bottom style="medium">
        <color theme="0"/>
      </bottom>
      <diagonal/>
    </border>
    <border>
      <left/>
      <right style="hair">
        <color rgb="FF072F3B"/>
      </right>
      <top/>
      <bottom style="hair">
        <color indexed="64"/>
      </bottom>
      <diagonal/>
    </border>
    <border>
      <left/>
      <right style="hair">
        <color rgb="FF072F3B"/>
      </right>
      <top style="hair">
        <color indexed="64"/>
      </top>
      <bottom style="hair">
        <color indexed="64"/>
      </bottom>
      <diagonal/>
    </border>
    <border>
      <left/>
      <right style="hair">
        <color rgb="FF00203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hair">
        <color rgb="FF000318"/>
      </bottom>
      <diagonal/>
    </border>
    <border>
      <left/>
      <right style="medium">
        <color indexed="64"/>
      </right>
      <top style="hair">
        <color rgb="FF000318"/>
      </top>
      <bottom style="hair">
        <color rgb="FF000318"/>
      </bottom>
      <diagonal/>
    </border>
    <border>
      <left/>
      <right style="medium">
        <color indexed="64"/>
      </right>
      <top style="hair">
        <color rgb="FF000318"/>
      </top>
      <bottom style="medium">
        <color indexed="64"/>
      </bottom>
      <diagonal/>
    </border>
    <border>
      <left style="hair">
        <color rgb="FF000318"/>
      </left>
      <right style="hair">
        <color indexed="64"/>
      </right>
      <top style="hair">
        <color indexed="64"/>
      </top>
      <bottom style="hair">
        <color rgb="FF000318"/>
      </bottom>
      <diagonal/>
    </border>
    <border>
      <left style="hair">
        <color rgb="FF000318"/>
      </left>
      <right style="hair">
        <color indexed="64"/>
      </right>
      <top style="hair">
        <color rgb="FF000318"/>
      </top>
      <bottom style="hair">
        <color rgb="FF000318"/>
      </bottom>
      <diagonal/>
    </border>
    <border>
      <left style="hair">
        <color rgb="FF000318"/>
      </left>
      <right style="hair">
        <color indexed="64"/>
      </right>
      <top style="hair">
        <color rgb="FF000318"/>
      </top>
      <bottom style="medium">
        <color indexed="64"/>
      </bottom>
      <diagonal/>
    </border>
    <border>
      <left style="hair">
        <color rgb="FF000318"/>
      </left>
      <right style="hair">
        <color indexed="64"/>
      </right>
      <top/>
      <bottom/>
      <diagonal/>
    </border>
    <border>
      <left style="hair">
        <color rgb="FF000318"/>
      </left>
      <right style="hair">
        <color indexed="64"/>
      </right>
      <top style="medium">
        <color theme="0"/>
      </top>
      <bottom/>
      <diagonal/>
    </border>
    <border>
      <left style="hair">
        <color rgb="FF000318"/>
      </left>
      <right style="hair">
        <color indexed="64"/>
      </right>
      <top/>
      <bottom style="medium">
        <color theme="0"/>
      </bottom>
      <diagonal/>
    </border>
    <border>
      <left style="medium">
        <color theme="0"/>
      </left>
      <right style="hair">
        <color indexed="64"/>
      </right>
      <top/>
      <bottom style="medium">
        <color indexed="64"/>
      </bottom>
      <diagonal/>
    </border>
    <border>
      <left style="medium">
        <color theme="0"/>
      </left>
      <right style="hair">
        <color indexed="64"/>
      </right>
      <top style="medium">
        <color theme="0"/>
      </top>
      <bottom/>
      <diagonal/>
    </border>
    <border>
      <left style="medium">
        <color theme="0"/>
      </left>
      <right style="hair">
        <color indexed="64"/>
      </right>
      <top/>
      <bottom/>
      <diagonal/>
    </border>
    <border>
      <left style="medium">
        <color theme="0"/>
      </left>
      <right style="hair">
        <color indexed="64"/>
      </right>
      <top/>
      <bottom style="medium">
        <color rgb="FF000318"/>
      </bottom>
      <diagonal/>
    </border>
    <border>
      <left style="medium">
        <color theme="0"/>
      </left>
      <right style="hair">
        <color indexed="64"/>
      </right>
      <top style="medium">
        <color rgb="FF000318"/>
      </top>
      <bottom style="medium">
        <color rgb="FF000318"/>
      </bottom>
      <diagonal/>
    </border>
    <border>
      <left style="medium">
        <color theme="0"/>
      </left>
      <right style="hair">
        <color indexed="64"/>
      </right>
      <top style="medium">
        <color rgb="FF000318"/>
      </top>
      <bottom style="medium">
        <color theme="0"/>
      </bottom>
      <diagonal/>
    </border>
    <border>
      <left style="medium">
        <color theme="0"/>
      </left>
      <right style="hair">
        <color indexed="64"/>
      </right>
      <top style="medium">
        <color rgb="FF000318"/>
      </top>
      <bottom/>
      <diagonal/>
    </border>
    <border>
      <left/>
      <right style="medium">
        <color indexed="64"/>
      </right>
      <top style="hair">
        <color rgb="FF000318"/>
      </top>
      <bottom/>
      <diagonal/>
    </border>
    <border>
      <left/>
      <right style="medium">
        <color indexed="64"/>
      </right>
      <top style="medium">
        <color theme="0"/>
      </top>
      <bottom style="hair">
        <color rgb="FF000318"/>
      </bottom>
      <diagonal/>
    </border>
    <border>
      <left style="hair">
        <color rgb="FF000318"/>
      </left>
      <right style="hair">
        <color indexed="64"/>
      </right>
      <top style="hair">
        <color rgb="FF000318"/>
      </top>
      <bottom style="medium">
        <color theme="0"/>
      </bottom>
      <diagonal/>
    </border>
    <border>
      <left style="hair">
        <color rgb="FF000318"/>
      </left>
      <right style="hair">
        <color indexed="64"/>
      </right>
      <top/>
      <bottom style="hair">
        <color rgb="FF000318"/>
      </bottom>
      <diagonal/>
    </border>
    <border>
      <left style="hair">
        <color rgb="FF000318"/>
      </left>
      <right style="hair">
        <color indexed="64"/>
      </right>
      <top style="hair">
        <color rgb="FF000318"/>
      </top>
      <bottom/>
      <diagonal/>
    </border>
    <border>
      <left style="hair">
        <color rgb="FF000318"/>
      </left>
      <right style="hair">
        <color indexed="64"/>
      </right>
      <top style="medium">
        <color theme="0"/>
      </top>
      <bottom style="hair">
        <color rgb="FF000318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rgb="FF002032"/>
      </top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rgb="FF002032"/>
      </right>
      <top style="hair">
        <color indexed="64"/>
      </top>
      <bottom style="hair">
        <color indexed="64"/>
      </bottom>
      <diagonal/>
    </border>
    <border>
      <left style="medium">
        <color rgb="FF00203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/>
      <bottom style="hair">
        <color indexed="64"/>
      </bottom>
      <diagonal/>
    </border>
    <border>
      <left style="medium">
        <color rgb="FF002032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rgb="FF002032"/>
      </right>
      <top/>
      <bottom style="hair">
        <color indexed="64"/>
      </bottom>
      <diagonal/>
    </border>
    <border>
      <left/>
      <right style="hair">
        <color indexed="64"/>
      </right>
      <top style="hair">
        <color rgb="FF002032"/>
      </top>
      <bottom/>
      <diagonal/>
    </border>
    <border>
      <left style="hair">
        <color indexed="64"/>
      </left>
      <right style="hair">
        <color indexed="64"/>
      </right>
      <top style="hair">
        <color rgb="FF00203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 style="hair">
        <color indexed="64"/>
      </right>
      <top/>
      <bottom style="medium">
        <color rgb="FF002032"/>
      </bottom>
      <diagonal/>
    </border>
    <border>
      <left/>
      <right style="hair">
        <color theme="1"/>
      </right>
      <top/>
      <bottom style="hair">
        <color indexed="64"/>
      </bottom>
      <diagonal/>
    </border>
    <border>
      <left style="hair">
        <color theme="1"/>
      </left>
      <right style="hair">
        <color indexed="64"/>
      </right>
      <top style="medium">
        <color rgb="FF002032"/>
      </top>
      <bottom style="medium">
        <color rgb="FF002032"/>
      </bottom>
      <diagonal/>
    </border>
    <border>
      <left/>
      <right style="hair">
        <color theme="1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indexed="64"/>
      </right>
      <top style="medium">
        <color rgb="FF002032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/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indexed="64"/>
      </top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theme="1"/>
      </right>
      <top style="hair">
        <color indexed="64"/>
      </top>
      <bottom/>
      <diagonal/>
    </border>
    <border>
      <left/>
      <right style="hair">
        <color theme="1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/>
      <bottom style="hair">
        <color indexed="64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/>
      <top style="hair">
        <color theme="1"/>
      </top>
      <bottom style="hair">
        <color indexed="64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indexed="64"/>
      </right>
      <top/>
      <bottom/>
      <diagonal/>
    </border>
    <border>
      <left style="hair">
        <color theme="1"/>
      </left>
      <right style="hair">
        <color indexed="64"/>
      </right>
      <top/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/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indexed="64"/>
      </top>
      <bottom style="medium">
        <color theme="0"/>
      </bottom>
      <diagonal/>
    </border>
    <border>
      <left/>
      <right style="hair">
        <color indexed="64"/>
      </right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/>
      <right style="thin">
        <color indexed="64"/>
      </right>
      <top style="hair">
        <color theme="1"/>
      </top>
      <bottom style="hair">
        <color theme="1"/>
      </bottom>
      <diagonal/>
    </border>
    <border>
      <left style="medium">
        <color rgb="FF072F3B"/>
      </left>
      <right style="hair">
        <color theme="1"/>
      </right>
      <top/>
      <bottom/>
      <diagonal/>
    </border>
    <border>
      <left style="hair">
        <color theme="1"/>
      </left>
      <right style="medium">
        <color rgb="FF072F3B"/>
      </right>
      <top/>
      <bottom style="hair">
        <color theme="1"/>
      </bottom>
      <diagonal/>
    </border>
    <border>
      <left style="medium">
        <color rgb="FF072F3B"/>
      </left>
      <right style="medium">
        <color rgb="FF072F3B"/>
      </right>
      <top/>
      <bottom style="hair">
        <color theme="1"/>
      </bottom>
      <diagonal/>
    </border>
    <border>
      <left style="medium">
        <color rgb="FF072F3B"/>
      </left>
      <right style="dotted">
        <color rgb="FF072F3B"/>
      </right>
      <top/>
      <bottom style="hair">
        <color theme="1"/>
      </bottom>
      <diagonal/>
    </border>
    <border>
      <left/>
      <right style="medium">
        <color rgb="FF072F3B"/>
      </right>
      <top/>
      <bottom style="hair">
        <color theme="1"/>
      </bottom>
      <diagonal/>
    </border>
    <border>
      <left style="medium">
        <color rgb="FF072F3B"/>
      </left>
      <right style="hair">
        <color theme="1"/>
      </right>
      <top/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/>
      <top style="hair">
        <color theme="1"/>
      </top>
      <bottom/>
      <diagonal/>
    </border>
    <border>
      <left style="hair">
        <color indexed="64"/>
      </left>
      <right style="hair">
        <color theme="1"/>
      </right>
      <top style="hair">
        <color theme="1"/>
      </top>
      <bottom/>
      <diagonal/>
    </border>
    <border>
      <left style="hair">
        <color indexed="64"/>
      </left>
      <right style="hair">
        <color theme="1"/>
      </right>
      <top/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medium">
        <color rgb="FF253412"/>
      </right>
      <top style="hair">
        <color theme="1"/>
      </top>
      <bottom/>
      <diagonal/>
    </border>
    <border>
      <left style="medium">
        <color rgb="FF253412"/>
      </left>
      <right style="medium">
        <color rgb="FF253412"/>
      </right>
      <top style="hair">
        <color theme="1"/>
      </top>
      <bottom/>
      <diagonal/>
    </border>
    <border>
      <left style="medium">
        <color rgb="FF253412"/>
      </left>
      <right style="medium">
        <color indexed="64"/>
      </right>
      <top style="hair">
        <color theme="1"/>
      </top>
      <bottom/>
      <diagonal/>
    </border>
    <border>
      <left style="medium">
        <color indexed="64"/>
      </left>
      <right style="hair">
        <color indexed="64"/>
      </right>
      <top style="hair">
        <color theme="1"/>
      </top>
      <bottom/>
      <diagonal/>
    </border>
    <border>
      <left style="hair">
        <color indexed="64"/>
      </left>
      <right style="medium">
        <color indexed="64"/>
      </right>
      <top style="hair">
        <color theme="1"/>
      </top>
      <bottom/>
      <diagonal/>
    </border>
    <border>
      <left style="medium">
        <color rgb="FF072F3B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medium">
        <color rgb="FF253412"/>
      </right>
      <top/>
      <bottom/>
      <diagonal/>
    </border>
    <border>
      <left style="hair">
        <color theme="1"/>
      </left>
      <right style="medium">
        <color rgb="FF253412"/>
      </right>
      <top/>
      <bottom style="hair">
        <color theme="1"/>
      </bottom>
      <diagonal/>
    </border>
    <border>
      <left style="medium">
        <color rgb="FF253412"/>
      </left>
      <right style="medium">
        <color rgb="FF253412"/>
      </right>
      <top/>
      <bottom style="hair">
        <color theme="1"/>
      </bottom>
      <diagonal/>
    </border>
    <border>
      <left style="medium">
        <color rgb="FF253412"/>
      </left>
      <right style="medium">
        <color indexed="64"/>
      </right>
      <top/>
      <bottom style="hair">
        <color theme="1"/>
      </bottom>
      <diagonal/>
    </border>
    <border>
      <left style="medium">
        <color indexed="64"/>
      </left>
      <right style="hair">
        <color indexed="64"/>
      </right>
      <top/>
      <bottom style="hair">
        <color theme="1"/>
      </bottom>
      <diagonal/>
    </border>
    <border>
      <left/>
      <right style="medium">
        <color indexed="64"/>
      </right>
      <top/>
      <bottom style="hair">
        <color theme="1"/>
      </bottom>
      <diagonal/>
    </border>
    <border>
      <left style="hair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rgb="FFA80410"/>
      </bottom>
      <diagonal/>
    </border>
    <border>
      <left/>
      <right style="hair">
        <color rgb="FFA80410"/>
      </right>
      <top/>
      <bottom style="hair">
        <color indexed="64"/>
      </bottom>
      <diagonal/>
    </border>
    <border>
      <left style="hair">
        <color rgb="FFA80410"/>
      </left>
      <right/>
      <top/>
      <bottom style="hair">
        <color indexed="64"/>
      </bottom>
      <diagonal/>
    </border>
    <border>
      <left style="hair">
        <color indexed="64"/>
      </left>
      <right style="hair">
        <color rgb="FFA80410"/>
      </right>
      <top/>
      <bottom style="hair">
        <color indexed="64"/>
      </bottom>
      <diagonal/>
    </border>
    <border>
      <left style="hair">
        <color indexed="64"/>
      </left>
      <right style="hair">
        <color rgb="FFA80410"/>
      </right>
      <top style="hair">
        <color indexed="64"/>
      </top>
      <bottom style="hair">
        <color indexed="64"/>
      </bottom>
      <diagonal/>
    </border>
    <border>
      <left/>
      <right style="hair">
        <color theme="0"/>
      </right>
      <top style="hair">
        <color indexed="64"/>
      </top>
      <bottom/>
      <diagonal/>
    </border>
    <border>
      <left style="hair">
        <color indexed="64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theme="0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rgb="FF000318"/>
      </bottom>
      <diagonal/>
    </border>
    <border>
      <left style="hair">
        <color rgb="FF000318"/>
      </left>
      <right style="hair">
        <color rgb="FF000318"/>
      </right>
      <top style="hair">
        <color indexed="64"/>
      </top>
      <bottom style="hair">
        <color rgb="FF000318"/>
      </bottom>
      <diagonal/>
    </border>
    <border>
      <left/>
      <right style="hair">
        <color indexed="64"/>
      </right>
      <top style="hair">
        <color indexed="64"/>
      </top>
      <bottom style="hair">
        <color rgb="FF000318"/>
      </bottom>
      <diagonal/>
    </border>
    <border>
      <left style="hair">
        <color indexed="64"/>
      </left>
      <right/>
      <top/>
      <bottom style="medium">
        <color rgb="FF000318"/>
      </bottom>
      <diagonal/>
    </border>
    <border>
      <left/>
      <right style="hair">
        <color indexed="64"/>
      </right>
      <top style="hair">
        <color rgb="FF000318"/>
      </top>
      <bottom style="hair">
        <color rgb="FF000318"/>
      </bottom>
      <diagonal/>
    </border>
    <border>
      <left style="hair">
        <color indexed="64"/>
      </left>
      <right/>
      <top style="medium">
        <color rgb="FF000318"/>
      </top>
      <bottom style="medium">
        <color rgb="FF000318"/>
      </bottom>
      <diagonal/>
    </border>
    <border>
      <left style="hair">
        <color indexed="64"/>
      </left>
      <right/>
      <top style="medium">
        <color rgb="FF000318"/>
      </top>
      <bottom style="hair">
        <color indexed="64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hair">
        <color indexed="64"/>
      </bottom>
      <diagonal/>
    </border>
    <border>
      <left style="hair">
        <color rgb="FF000318"/>
      </left>
      <right style="hair">
        <color indexed="64"/>
      </right>
      <top style="hair">
        <color rgb="FF000318"/>
      </top>
      <bottom style="hair">
        <color indexed="64"/>
      </bottom>
      <diagonal/>
    </border>
    <border>
      <left/>
      <right style="hair">
        <color indexed="64"/>
      </right>
      <top style="hair">
        <color rgb="FF000318"/>
      </top>
      <bottom style="hair">
        <color indexed="64"/>
      </bottom>
      <diagonal/>
    </border>
    <border>
      <left style="hair">
        <color indexed="64"/>
      </left>
      <right style="hair">
        <color rgb="FF000318"/>
      </right>
      <top style="hair">
        <color rgb="FF000318"/>
      </top>
      <bottom style="hair">
        <color indexed="64"/>
      </bottom>
      <diagonal/>
    </border>
    <border>
      <left style="hair">
        <color indexed="64"/>
      </left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hair">
        <color indexed="64"/>
      </left>
      <right style="hair">
        <color rgb="FF000318"/>
      </right>
      <top style="hair">
        <color indexed="64"/>
      </top>
      <bottom style="hair">
        <color rgb="FF000318"/>
      </bottom>
      <diagonal/>
    </border>
    <border>
      <left/>
      <right style="hair">
        <color rgb="FF000318"/>
      </right>
      <top/>
      <bottom/>
      <diagonal/>
    </border>
    <border>
      <left/>
      <right style="hair">
        <color rgb="FF000318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00318"/>
      </bottom>
      <diagonal/>
    </border>
    <border>
      <left style="hair">
        <color indexed="64"/>
      </left>
      <right style="hair">
        <color indexed="64"/>
      </right>
      <top/>
      <bottom style="medium">
        <color rgb="FF000318"/>
      </bottom>
      <diagonal/>
    </border>
    <border>
      <left style="hair">
        <color indexed="64"/>
      </left>
      <right style="hair">
        <color indexed="64"/>
      </right>
      <top style="medium">
        <color rgb="FF000318"/>
      </top>
      <bottom style="hair">
        <color indexed="64"/>
      </bottom>
      <diagonal/>
    </border>
    <border>
      <left/>
      <right style="hair">
        <color rgb="FF000318"/>
      </right>
      <top style="hair">
        <color indexed="64"/>
      </top>
      <bottom/>
      <diagonal/>
    </border>
    <border>
      <left style="hair">
        <color rgb="FF000318"/>
      </left>
      <right style="hair">
        <color rgb="FF000318"/>
      </right>
      <top style="hair">
        <color indexed="64"/>
      </top>
      <bottom/>
      <diagonal/>
    </border>
    <border>
      <left style="hair">
        <color rgb="FF000318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theme="0"/>
      </top>
      <bottom/>
      <diagonal/>
    </border>
    <border>
      <left/>
      <right style="hair">
        <color rgb="FF000318"/>
      </right>
      <top/>
      <bottom style="hair">
        <color indexed="64"/>
      </bottom>
      <diagonal/>
    </border>
    <border>
      <left style="hair">
        <color rgb="FF000318"/>
      </left>
      <right style="hair">
        <color rgb="FF000318"/>
      </right>
      <top/>
      <bottom style="hair">
        <color indexed="64"/>
      </bottom>
      <diagonal/>
    </border>
    <border>
      <left style="hair">
        <color rgb="FF000318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theme="0"/>
      </top>
      <bottom style="hair">
        <color indexed="64"/>
      </bottom>
      <diagonal/>
    </border>
    <border>
      <left/>
      <right style="hair">
        <color indexed="64"/>
      </right>
      <top/>
      <bottom style="thin">
        <color theme="0"/>
      </bottom>
      <diagonal/>
    </border>
    <border>
      <left style="hair">
        <color indexed="64"/>
      </left>
      <right style="hair">
        <color indexed="64"/>
      </right>
      <top style="medium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/>
      <bottom style="thin">
        <color theme="0"/>
      </bottom>
      <diagonal/>
    </border>
    <border>
      <left/>
      <right style="hair">
        <color indexed="64"/>
      </right>
      <top style="hair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theme="1"/>
      </bottom>
      <diagonal/>
    </border>
    <border>
      <left style="hair">
        <color indexed="64"/>
      </left>
      <right style="hair">
        <color theme="1"/>
      </right>
      <top style="hair">
        <color indexed="64"/>
      </top>
      <bottom style="medium">
        <color theme="0"/>
      </bottom>
      <diagonal/>
    </border>
    <border>
      <left style="hair">
        <color indexed="64"/>
      </left>
      <right style="hair">
        <color theme="1"/>
      </right>
      <top style="medium">
        <color theme="0"/>
      </top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 style="hair">
        <color indexed="64"/>
      </top>
      <bottom/>
      <diagonal/>
    </border>
    <border>
      <left style="hair">
        <color theme="1"/>
      </left>
      <right style="hair">
        <color theme="1"/>
      </right>
      <top/>
      <bottom style="hair">
        <color indexed="64"/>
      </bottom>
      <diagonal/>
    </border>
    <border>
      <left style="hair">
        <color theme="1"/>
      </left>
      <right style="hair">
        <color theme="1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/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/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indexed="64"/>
      </left>
      <right style="hair">
        <color theme="1"/>
      </right>
      <top/>
      <bottom/>
      <diagonal/>
    </border>
    <border>
      <left style="hair">
        <color indexed="64"/>
      </left>
      <right style="hair">
        <color theme="1"/>
      </right>
      <top style="thin">
        <color indexed="64"/>
      </top>
      <bottom/>
      <diagonal/>
    </border>
    <border>
      <left style="hair">
        <color indexed="64"/>
      </left>
      <right style="hair">
        <color theme="1"/>
      </right>
      <top style="hair">
        <color indexed="64"/>
      </top>
      <bottom/>
      <diagonal/>
    </border>
    <border>
      <left style="hair">
        <color indexed="64"/>
      </left>
      <right style="hair">
        <color theme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theme="1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/>
      <bottom style="thin">
        <color indexed="64"/>
      </bottom>
      <diagonal/>
    </border>
    <border>
      <left style="hair">
        <color indexed="64"/>
      </left>
      <right style="hair">
        <color theme="1"/>
      </right>
      <top/>
      <bottom style="hair">
        <color rgb="FFA80410"/>
      </bottom>
      <diagonal/>
    </border>
    <border>
      <left style="hair">
        <color indexed="64"/>
      </left>
      <right style="hair">
        <color theme="1"/>
      </right>
      <top style="hair">
        <color rgb="FFA80410"/>
      </top>
      <bottom style="hair">
        <color rgb="FFA80410"/>
      </bottom>
      <diagonal/>
    </border>
    <border>
      <left style="hair">
        <color indexed="64"/>
      </left>
      <right style="hair">
        <color theme="1"/>
      </right>
      <top style="hair">
        <color rgb="FFA80410"/>
      </top>
      <bottom style="hair">
        <color indexed="64"/>
      </bottom>
      <diagonal/>
    </border>
    <border>
      <left style="hair">
        <color indexed="64"/>
      </left>
      <right style="hair">
        <color theme="1"/>
      </right>
      <top/>
      <bottom style="medium">
        <color theme="0"/>
      </bottom>
      <diagonal/>
    </border>
    <border>
      <left/>
      <right style="hair">
        <color theme="1"/>
      </right>
      <top/>
      <bottom style="medium">
        <color theme="0"/>
      </bottom>
      <diagonal/>
    </border>
    <border>
      <left/>
      <right style="hair">
        <color theme="1"/>
      </right>
      <top style="medium">
        <color theme="0"/>
      </top>
      <bottom style="hair">
        <color indexed="64"/>
      </bottom>
      <diagonal/>
    </border>
    <border>
      <left style="hair">
        <color indexed="64"/>
      </left>
      <right/>
      <top style="dotted">
        <color indexed="64"/>
      </top>
      <bottom style="thin">
        <color theme="1"/>
      </bottom>
      <diagonal/>
    </border>
    <border>
      <left/>
      <right style="hair">
        <color indexed="64"/>
      </right>
      <top style="dotted">
        <color indexed="64"/>
      </top>
      <bottom style="thin">
        <color theme="1"/>
      </bottom>
      <diagonal/>
    </border>
  </borders>
  <cellStyleXfs count="25">
    <xf numFmtId="0" fontId="0" fillId="0" borderId="0"/>
    <xf numFmtId="168" fontId="1" fillId="0" borderId="0" applyFont="0" applyFill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47" fillId="0" borderId="0"/>
    <xf numFmtId="167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38">
    <xf numFmtId="0" fontId="0" fillId="0" borderId="0" xfId="0"/>
    <xf numFmtId="0" fontId="0" fillId="2" borderId="0" xfId="0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0" fillId="2" borderId="0" xfId="0" applyFill="1"/>
    <xf numFmtId="0" fontId="38" fillId="2" borderId="0" xfId="0" applyFont="1" applyFill="1"/>
    <xf numFmtId="0" fontId="37" fillId="2" borderId="0" xfId="0" applyFont="1" applyFill="1" applyAlignment="1">
      <alignment vertical="center" wrapText="1"/>
    </xf>
    <xf numFmtId="0" fontId="37" fillId="2" borderId="0" xfId="0" applyFont="1" applyFill="1" applyAlignment="1">
      <alignment horizontal="left" vertical="center" wrapText="1" indent="5"/>
    </xf>
    <xf numFmtId="0" fontId="23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23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23" fillId="12" borderId="0" xfId="0" applyFont="1" applyFill="1" applyAlignment="1">
      <alignment horizontal="center" vertical="center" wrapText="1"/>
    </xf>
    <xf numFmtId="9" fontId="40" fillId="12" borderId="0" xfId="0" applyNumberFormat="1" applyFont="1" applyFill="1" applyAlignment="1">
      <alignment horizontal="center" vertical="center"/>
    </xf>
    <xf numFmtId="169" fontId="55" fillId="13" borderId="0" xfId="0" applyNumberFormat="1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 wrapText="1"/>
    </xf>
    <xf numFmtId="0" fontId="54" fillId="4" borderId="2" xfId="0" applyFont="1" applyFill="1" applyBorder="1" applyAlignment="1">
      <alignment horizontal="center" vertical="center" wrapText="1"/>
    </xf>
    <xf numFmtId="0" fontId="54" fillId="4" borderId="1" xfId="0" applyFont="1" applyFill="1" applyBorder="1" applyAlignment="1">
      <alignment horizontal="center" vertical="center" wrapText="1"/>
    </xf>
    <xf numFmtId="170" fontId="54" fillId="6" borderId="1" xfId="0" applyNumberFormat="1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0" fontId="58" fillId="12" borderId="0" xfId="0" applyFont="1" applyFill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9" fillId="12" borderId="0" xfId="0" applyFont="1" applyFill="1" applyAlignment="1">
      <alignment horizontal="center" vertical="center"/>
    </xf>
    <xf numFmtId="0" fontId="8" fillId="0" borderId="0" xfId="0" applyFont="1"/>
    <xf numFmtId="0" fontId="30" fillId="0" borderId="0" xfId="0" applyFont="1"/>
    <xf numFmtId="0" fontId="8" fillId="11" borderId="0" xfId="0" applyFont="1" applyFill="1"/>
    <xf numFmtId="0" fontId="39" fillId="13" borderId="0" xfId="0" applyFont="1" applyFill="1" applyAlignment="1">
      <alignment horizontal="center" vertical="center" wrapText="1"/>
    </xf>
    <xf numFmtId="0" fontId="13" fillId="8" borderId="69" xfId="0" applyFont="1" applyFill="1" applyBorder="1" applyAlignment="1">
      <alignment horizontal="center" vertical="center" wrapText="1"/>
    </xf>
    <xf numFmtId="0" fontId="13" fillId="8" borderId="70" xfId="0" applyFont="1" applyFill="1" applyBorder="1" applyAlignment="1">
      <alignment horizontal="center" vertical="center" wrapText="1"/>
    </xf>
    <xf numFmtId="0" fontId="54" fillId="4" borderId="74" xfId="0" applyFont="1" applyFill="1" applyBorder="1" applyAlignment="1">
      <alignment horizontal="center" vertical="center" wrapText="1"/>
    </xf>
    <xf numFmtId="0" fontId="54" fillId="4" borderId="75" xfId="0" applyFont="1" applyFill="1" applyBorder="1" applyAlignment="1">
      <alignment horizontal="center" vertical="center" wrapText="1"/>
    </xf>
    <xf numFmtId="0" fontId="54" fillId="4" borderId="78" xfId="0" applyFont="1" applyFill="1" applyBorder="1" applyAlignment="1">
      <alignment horizontal="center" vertical="center" wrapText="1"/>
    </xf>
    <xf numFmtId="0" fontId="54" fillId="0" borderId="69" xfId="0" applyFont="1" applyBorder="1" applyAlignment="1">
      <alignment horizontal="center" vertical="center"/>
    </xf>
    <xf numFmtId="0" fontId="54" fillId="0" borderId="75" xfId="0" applyFont="1" applyBorder="1" applyAlignment="1">
      <alignment horizontal="center" vertical="center"/>
    </xf>
    <xf numFmtId="0" fontId="54" fillId="4" borderId="79" xfId="0" applyFont="1" applyFill="1" applyBorder="1" applyAlignment="1">
      <alignment horizontal="center" vertical="center" wrapText="1"/>
    </xf>
    <xf numFmtId="0" fontId="54" fillId="0" borderId="80" xfId="0" applyFont="1" applyBorder="1" applyAlignment="1">
      <alignment horizontal="center" vertical="center"/>
    </xf>
    <xf numFmtId="0" fontId="53" fillId="9" borderId="82" xfId="0" applyFont="1" applyFill="1" applyBorder="1" applyAlignment="1">
      <alignment horizontal="center" vertical="center" wrapText="1"/>
    </xf>
    <xf numFmtId="0" fontId="53" fillId="9" borderId="58" xfId="0" applyFont="1" applyFill="1" applyBorder="1" applyAlignment="1">
      <alignment horizontal="center" vertical="center" wrapText="1"/>
    </xf>
    <xf numFmtId="0" fontId="54" fillId="4" borderId="65" xfId="0" applyFont="1" applyFill="1" applyBorder="1" applyAlignment="1">
      <alignment horizontal="center" vertical="center" wrapText="1"/>
    </xf>
    <xf numFmtId="170" fontId="54" fillId="6" borderId="75" xfId="0" applyNumberFormat="1" applyFont="1" applyFill="1" applyBorder="1" applyAlignment="1">
      <alignment horizontal="center" vertical="center" wrapText="1"/>
    </xf>
    <xf numFmtId="170" fontId="54" fillId="6" borderId="76" xfId="0" applyNumberFormat="1" applyFont="1" applyFill="1" applyBorder="1" applyAlignment="1">
      <alignment horizontal="center" vertical="center" wrapText="1"/>
    </xf>
    <xf numFmtId="0" fontId="54" fillId="4" borderId="83" xfId="0" applyFont="1" applyFill="1" applyBorder="1" applyAlignment="1">
      <alignment horizontal="center" vertical="center" wrapText="1"/>
    </xf>
    <xf numFmtId="170" fontId="54" fillId="6" borderId="77" xfId="0" applyNumberFormat="1" applyFont="1" applyFill="1" applyBorder="1" applyAlignment="1">
      <alignment horizontal="center" vertical="center" wrapText="1"/>
    </xf>
    <xf numFmtId="0" fontId="54" fillId="4" borderId="66" xfId="0" applyFont="1" applyFill="1" applyBorder="1" applyAlignment="1">
      <alignment horizontal="center" vertical="center" wrapText="1"/>
    </xf>
    <xf numFmtId="170" fontId="54" fillId="6" borderId="69" xfId="0" applyNumberFormat="1" applyFont="1" applyFill="1" applyBorder="1" applyAlignment="1">
      <alignment horizontal="center" vertical="center" wrapText="1"/>
    </xf>
    <xf numFmtId="170" fontId="54" fillId="6" borderId="70" xfId="0" applyNumberFormat="1" applyFont="1" applyFill="1" applyBorder="1" applyAlignment="1">
      <alignment horizontal="center" vertical="center" wrapText="1"/>
    </xf>
    <xf numFmtId="0" fontId="54" fillId="4" borderId="84" xfId="0" applyFont="1" applyFill="1" applyBorder="1" applyAlignment="1">
      <alignment horizontal="center" vertical="center" wrapText="1"/>
    </xf>
    <xf numFmtId="170" fontId="54" fillId="6" borderId="80" xfId="0" applyNumberFormat="1" applyFont="1" applyFill="1" applyBorder="1" applyAlignment="1">
      <alignment horizontal="center" vertical="center" wrapText="1"/>
    </xf>
    <xf numFmtId="170" fontId="54" fillId="6" borderId="81" xfId="0" applyNumberFormat="1" applyFont="1" applyFill="1" applyBorder="1" applyAlignment="1">
      <alignment horizontal="center" vertical="center" wrapText="1"/>
    </xf>
    <xf numFmtId="169" fontId="55" fillId="14" borderId="76" xfId="0" applyNumberFormat="1" applyFont="1" applyFill="1" applyBorder="1" applyAlignment="1">
      <alignment horizontal="center" vertical="center" wrapText="1"/>
    </xf>
    <xf numFmtId="169" fontId="55" fillId="14" borderId="77" xfId="0" applyNumberFormat="1" applyFont="1" applyFill="1" applyBorder="1" applyAlignment="1">
      <alignment horizontal="center" vertical="center" wrapText="1"/>
    </xf>
    <xf numFmtId="169" fontId="55" fillId="14" borderId="70" xfId="0" applyNumberFormat="1" applyFont="1" applyFill="1" applyBorder="1" applyAlignment="1">
      <alignment horizontal="center" vertical="center" wrapText="1"/>
    </xf>
    <xf numFmtId="169" fontId="55" fillId="14" borderId="81" xfId="0" applyNumberFormat="1" applyFont="1" applyFill="1" applyBorder="1" applyAlignment="1">
      <alignment horizontal="center" vertical="center" wrapText="1"/>
    </xf>
    <xf numFmtId="169" fontId="55" fillId="14" borderId="75" xfId="0" applyNumberFormat="1" applyFont="1" applyFill="1" applyBorder="1" applyAlignment="1">
      <alignment horizontal="center" vertical="center" wrapText="1"/>
    </xf>
    <xf numFmtId="169" fontId="55" fillId="14" borderId="1" xfId="0" applyNumberFormat="1" applyFont="1" applyFill="1" applyBorder="1" applyAlignment="1">
      <alignment horizontal="center" vertical="center" wrapText="1"/>
    </xf>
    <xf numFmtId="169" fontId="55" fillId="14" borderId="69" xfId="0" applyNumberFormat="1" applyFont="1" applyFill="1" applyBorder="1" applyAlignment="1">
      <alignment horizontal="center" vertical="center" wrapText="1"/>
    </xf>
    <xf numFmtId="169" fontId="55" fillId="14" borderId="8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0" fontId="9" fillId="0" borderId="0" xfId="0" applyFont="1" applyAlignment="1">
      <alignment horizontal="center" vertical="center"/>
    </xf>
    <xf numFmtId="0" fontId="8" fillId="2" borderId="0" xfId="0" applyFont="1" applyFill="1"/>
    <xf numFmtId="0" fontId="30" fillId="2" borderId="0" xfId="0" applyFont="1" applyFill="1"/>
    <xf numFmtId="0" fontId="31" fillId="2" borderId="0" xfId="0" applyFont="1" applyFill="1" applyAlignment="1">
      <alignment horizontal="center" vertical="center" wrapText="1"/>
    </xf>
    <xf numFmtId="0" fontId="68" fillId="0" borderId="0" xfId="0" applyFont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170" fontId="5" fillId="3" borderId="0" xfId="1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36" fillId="3" borderId="0" xfId="0" applyFont="1" applyFill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170" fontId="8" fillId="3" borderId="0" xfId="1" applyNumberFormat="1" applyFont="1" applyFill="1" applyAlignment="1">
      <alignment horizontal="center" vertical="center"/>
    </xf>
    <xf numFmtId="170" fontId="67" fillId="3" borderId="0" xfId="1" applyNumberFormat="1" applyFont="1" applyFill="1" applyAlignment="1">
      <alignment horizontal="center" vertical="center"/>
    </xf>
    <xf numFmtId="0" fontId="87" fillId="3" borderId="0" xfId="0" applyFont="1" applyFill="1" applyAlignment="1">
      <alignment horizontal="left" vertical="center"/>
    </xf>
    <xf numFmtId="0" fontId="63" fillId="15" borderId="14" xfId="0" applyFont="1" applyFill="1" applyBorder="1" applyAlignment="1">
      <alignment horizontal="center" vertical="center" wrapText="1"/>
    </xf>
    <xf numFmtId="170" fontId="72" fillId="18" borderId="2" xfId="1" applyNumberFormat="1" applyFont="1" applyFill="1" applyBorder="1" applyAlignment="1">
      <alignment horizontal="center" vertical="center" wrapText="1"/>
    </xf>
    <xf numFmtId="170" fontId="72" fillId="18" borderId="38" xfId="1" applyNumberFormat="1" applyFont="1" applyFill="1" applyBorder="1" applyAlignment="1">
      <alignment horizontal="center" vertical="center" wrapText="1"/>
    </xf>
    <xf numFmtId="170" fontId="72" fillId="18" borderId="30" xfId="1" applyNumberFormat="1" applyFont="1" applyFill="1" applyBorder="1" applyAlignment="1">
      <alignment horizontal="center" vertical="center" wrapText="1"/>
    </xf>
    <xf numFmtId="170" fontId="72" fillId="18" borderId="15" xfId="1" applyNumberFormat="1" applyFont="1" applyFill="1" applyBorder="1" applyAlignment="1">
      <alignment horizontal="center" vertical="center" wrapText="1"/>
    </xf>
    <xf numFmtId="170" fontId="72" fillId="18" borderId="1" xfId="1" applyNumberFormat="1" applyFont="1" applyFill="1" applyBorder="1" applyAlignment="1">
      <alignment horizontal="center" vertical="center" wrapText="1"/>
    </xf>
    <xf numFmtId="170" fontId="72" fillId="18" borderId="14" xfId="1" applyNumberFormat="1" applyFont="1" applyFill="1" applyBorder="1" applyAlignment="1">
      <alignment horizontal="center" vertical="center" wrapText="1"/>
    </xf>
    <xf numFmtId="0" fontId="42" fillId="22" borderId="0" xfId="0" applyFont="1" applyFill="1" applyAlignment="1">
      <alignment horizontal="center" vertical="center" wrapText="1"/>
    </xf>
    <xf numFmtId="0" fontId="24" fillId="22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center" vertical="center" wrapText="1"/>
    </xf>
    <xf numFmtId="0" fontId="74" fillId="3" borderId="0" xfId="0" applyFont="1" applyFill="1" applyAlignment="1">
      <alignment horizontal="center" vertical="center"/>
    </xf>
    <xf numFmtId="0" fontId="36" fillId="22" borderId="0" xfId="0" applyFont="1" applyFill="1" applyAlignment="1">
      <alignment horizontal="center" vertical="center"/>
    </xf>
    <xf numFmtId="0" fontId="43" fillId="3" borderId="0" xfId="0" applyFont="1" applyFill="1" applyAlignment="1">
      <alignment horizontal="center" vertical="center"/>
    </xf>
    <xf numFmtId="0" fontId="68" fillId="3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27" fillId="22" borderId="0" xfId="0" applyFont="1" applyFill="1" applyAlignment="1">
      <alignment horizontal="center" vertical="center" wrapText="1"/>
    </xf>
    <xf numFmtId="0" fontId="27" fillId="22" borderId="0" xfId="0" applyFont="1" applyFill="1" applyAlignment="1">
      <alignment horizontal="center" vertical="center"/>
    </xf>
    <xf numFmtId="170" fontId="27" fillId="22" borderId="0" xfId="1" applyNumberFormat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8" fillId="3" borderId="0" xfId="0" applyFont="1" applyFill="1" applyAlignment="1">
      <alignment horizontal="center" vertical="center"/>
    </xf>
    <xf numFmtId="0" fontId="71" fillId="5" borderId="2" xfId="0" applyFont="1" applyFill="1" applyBorder="1" applyAlignment="1">
      <alignment horizontal="center" vertical="center" wrapText="1"/>
    </xf>
    <xf numFmtId="0" fontId="71" fillId="5" borderId="1" xfId="0" applyFont="1" applyFill="1" applyBorder="1" applyAlignment="1">
      <alignment horizontal="center" vertical="center" wrapText="1"/>
    </xf>
    <xf numFmtId="0" fontId="71" fillId="5" borderId="38" xfId="0" applyFont="1" applyFill="1" applyBorder="1" applyAlignment="1">
      <alignment horizontal="center" vertical="center" wrapText="1"/>
    </xf>
    <xf numFmtId="0" fontId="70" fillId="5" borderId="2" xfId="0" applyFont="1" applyFill="1" applyBorder="1" applyAlignment="1">
      <alignment horizontal="center" vertical="center" wrapText="1"/>
    </xf>
    <xf numFmtId="0" fontId="71" fillId="5" borderId="30" xfId="0" applyFont="1" applyFill="1" applyBorder="1" applyAlignment="1">
      <alignment horizontal="center" vertical="center" wrapText="1"/>
    </xf>
    <xf numFmtId="0" fontId="71" fillId="5" borderId="15" xfId="0" applyFont="1" applyFill="1" applyBorder="1" applyAlignment="1">
      <alignment horizontal="center" vertical="center" wrapText="1"/>
    </xf>
    <xf numFmtId="0" fontId="29" fillId="22" borderId="0" xfId="0" applyFont="1" applyFill="1" applyAlignment="1">
      <alignment horizontal="center" vertical="center" wrapText="1"/>
    </xf>
    <xf numFmtId="0" fontId="66" fillId="22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0" fontId="11" fillId="22" borderId="0" xfId="0" applyFont="1" applyFill="1" applyAlignment="1">
      <alignment horizontal="center" vertical="center"/>
    </xf>
    <xf numFmtId="0" fontId="51" fillId="3" borderId="0" xfId="0" applyFont="1" applyFill="1" applyAlignment="1">
      <alignment horizontal="left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76" fillId="3" borderId="0" xfId="0" applyFont="1" applyFill="1"/>
    <xf numFmtId="0" fontId="77" fillId="3" borderId="0" xfId="0" applyFont="1" applyFill="1"/>
    <xf numFmtId="170" fontId="77" fillId="3" borderId="0" xfId="0" applyNumberFormat="1" applyFont="1" applyFill="1" applyAlignment="1">
      <alignment horizontal="center"/>
    </xf>
    <xf numFmtId="0" fontId="75" fillId="3" borderId="0" xfId="0" applyFont="1" applyFill="1" applyAlignment="1">
      <alignment horizontal="center" vertical="center" wrapText="1"/>
    </xf>
    <xf numFmtId="0" fontId="79" fillId="3" borderId="0" xfId="0" applyFont="1" applyFill="1" applyAlignment="1">
      <alignment horizontal="center" vertical="center" wrapText="1"/>
    </xf>
    <xf numFmtId="0" fontId="60" fillId="3" borderId="0" xfId="0" applyFont="1" applyFill="1" applyAlignment="1">
      <alignment horizontal="center" vertical="center" wrapText="1"/>
    </xf>
    <xf numFmtId="0" fontId="61" fillId="3" borderId="0" xfId="0" applyFont="1" applyFill="1" applyAlignment="1">
      <alignment horizontal="left" vertical="center" wrapText="1"/>
    </xf>
    <xf numFmtId="0" fontId="19" fillId="3" borderId="0" xfId="0" applyFont="1" applyFill="1" applyAlignment="1">
      <alignment horizontal="center" vertical="center" wrapText="1"/>
    </xf>
    <xf numFmtId="170" fontId="52" fillId="3" borderId="0" xfId="1" applyNumberFormat="1" applyFont="1" applyFill="1" applyBorder="1" applyAlignment="1">
      <alignment horizontal="center" vertical="center" wrapText="1"/>
    </xf>
    <xf numFmtId="175" fontId="52" fillId="3" borderId="0" xfId="0" applyNumberFormat="1" applyFont="1" applyFill="1" applyAlignment="1">
      <alignment horizontal="center" vertical="center" wrapText="1"/>
    </xf>
    <xf numFmtId="0" fontId="50" fillId="3" borderId="0" xfId="0" applyFont="1" applyFill="1" applyAlignment="1">
      <alignment horizontal="center" vertical="center" wrapText="1"/>
    </xf>
    <xf numFmtId="0" fontId="80" fillId="3" borderId="0" xfId="0" applyFont="1" applyFill="1"/>
    <xf numFmtId="170" fontId="80" fillId="3" borderId="0" xfId="0" applyNumberFormat="1" applyFont="1" applyFill="1" applyAlignment="1">
      <alignment horizontal="center"/>
    </xf>
    <xf numFmtId="0" fontId="45" fillId="3" borderId="0" xfId="0" applyFont="1" applyFill="1" applyAlignment="1">
      <alignment horizontal="center" vertical="center" wrapText="1"/>
    </xf>
    <xf numFmtId="0" fontId="17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/>
    </xf>
    <xf numFmtId="0" fontId="82" fillId="3" borderId="0" xfId="0" applyFont="1" applyFill="1" applyAlignment="1">
      <alignment horizontal="center" vertical="center" wrapText="1"/>
    </xf>
    <xf numFmtId="0" fontId="10" fillId="3" borderId="0" xfId="0" applyFont="1" applyFill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3" fontId="14" fillId="3" borderId="0" xfId="0" applyNumberFormat="1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0" fontId="49" fillId="3" borderId="0" xfId="0" applyFont="1" applyFill="1" applyAlignment="1">
      <alignment horizontal="center" vertical="center"/>
    </xf>
    <xf numFmtId="165" fontId="5" fillId="3" borderId="0" xfId="3" applyFont="1" applyFill="1" applyBorder="1" applyAlignment="1">
      <alignment horizontal="center" vertical="center" wrapText="1"/>
    </xf>
    <xf numFmtId="165" fontId="10" fillId="3" borderId="0" xfId="3" applyFont="1" applyFill="1" applyBorder="1" applyAlignment="1">
      <alignment horizontal="center" vertical="center" wrapText="1"/>
    </xf>
    <xf numFmtId="0" fontId="34" fillId="3" borderId="0" xfId="0" applyFont="1" applyFill="1" applyAlignment="1">
      <alignment horizontal="center" vertical="center"/>
    </xf>
    <xf numFmtId="0" fontId="32" fillId="3" borderId="0" xfId="0" applyFont="1" applyFill="1" applyAlignment="1">
      <alignment horizontal="center" vertical="center"/>
    </xf>
    <xf numFmtId="165" fontId="48" fillId="3" borderId="0" xfId="3" applyFont="1" applyFill="1" applyBorder="1" applyAlignment="1">
      <alignment horizontal="center" vertical="center" wrapText="1"/>
    </xf>
    <xf numFmtId="0" fontId="35" fillId="3" borderId="0" xfId="0" applyFont="1" applyFill="1" applyAlignment="1">
      <alignment horizontal="center" vertical="center"/>
    </xf>
    <xf numFmtId="0" fontId="96" fillId="3" borderId="0" xfId="0" applyFont="1" applyFill="1" applyAlignment="1">
      <alignment horizontal="left" vertical="center"/>
    </xf>
    <xf numFmtId="0" fontId="97" fillId="3" borderId="0" xfId="0" applyFont="1" applyFill="1" applyAlignment="1">
      <alignment horizontal="center" vertical="center"/>
    </xf>
    <xf numFmtId="165" fontId="18" fillId="3" borderId="0" xfId="3" applyFont="1" applyFill="1" applyBorder="1" applyAlignment="1">
      <alignment horizontal="center" vertical="center" wrapText="1"/>
    </xf>
    <xf numFmtId="165" fontId="46" fillId="3" borderId="0" xfId="3" applyFont="1" applyFill="1" applyBorder="1" applyAlignment="1">
      <alignment horizontal="center" vertical="center" wrapText="1"/>
    </xf>
    <xf numFmtId="165" fontId="20" fillId="3" borderId="0" xfId="3" applyFont="1" applyFill="1" applyBorder="1" applyAlignment="1">
      <alignment horizontal="center" vertical="center" wrapText="1"/>
    </xf>
    <xf numFmtId="165" fontId="19" fillId="3" borderId="0" xfId="3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164" fontId="21" fillId="3" borderId="0" xfId="3" applyNumberFormat="1" applyFont="1" applyFill="1" applyBorder="1" applyAlignment="1">
      <alignment horizontal="center" vertical="center" wrapText="1"/>
    </xf>
    <xf numFmtId="3" fontId="19" fillId="3" borderId="0" xfId="0" applyNumberFormat="1" applyFont="1" applyFill="1" applyAlignment="1">
      <alignment horizontal="center" vertical="center"/>
    </xf>
    <xf numFmtId="0" fontId="72" fillId="18" borderId="30" xfId="0" applyFont="1" applyFill="1" applyBorder="1" applyAlignment="1">
      <alignment horizontal="center" vertical="center"/>
    </xf>
    <xf numFmtId="0" fontId="72" fillId="18" borderId="2" xfId="0" applyFont="1" applyFill="1" applyBorder="1" applyAlignment="1">
      <alignment horizontal="center" vertical="center"/>
    </xf>
    <xf numFmtId="0" fontId="72" fillId="18" borderId="104" xfId="0" applyFont="1" applyFill="1" applyBorder="1" applyAlignment="1">
      <alignment horizontal="center" vertical="center"/>
    </xf>
    <xf numFmtId="0" fontId="72" fillId="18" borderId="106" xfId="0" applyFont="1" applyFill="1" applyBorder="1" applyAlignment="1">
      <alignment horizontal="center" vertical="center"/>
    </xf>
    <xf numFmtId="0" fontId="72" fillId="18" borderId="109" xfId="0" applyFont="1" applyFill="1" applyBorder="1" applyAlignment="1">
      <alignment horizontal="center" vertical="center"/>
    </xf>
    <xf numFmtId="0" fontId="72" fillId="18" borderId="108" xfId="0" applyFont="1" applyFill="1" applyBorder="1" applyAlignment="1">
      <alignment horizontal="center" vertical="center"/>
    </xf>
    <xf numFmtId="0" fontId="72" fillId="18" borderId="113" xfId="0" applyFont="1" applyFill="1" applyBorder="1" applyAlignment="1">
      <alignment horizontal="center" vertical="center"/>
    </xf>
    <xf numFmtId="0" fontId="72" fillId="18" borderId="114" xfId="0" applyFont="1" applyFill="1" applyBorder="1" applyAlignment="1">
      <alignment horizontal="center" vertical="center"/>
    </xf>
    <xf numFmtId="0" fontId="72" fillId="18" borderId="111" xfId="0" applyFont="1" applyFill="1" applyBorder="1" applyAlignment="1">
      <alignment horizontal="center" vertical="center"/>
    </xf>
    <xf numFmtId="0" fontId="72" fillId="18" borderId="115" xfId="0" applyFont="1" applyFill="1" applyBorder="1" applyAlignment="1">
      <alignment horizontal="center" vertical="center"/>
    </xf>
    <xf numFmtId="0" fontId="8" fillId="3" borderId="0" xfId="0" applyFont="1" applyFill="1"/>
    <xf numFmtId="0" fontId="8" fillId="3" borderId="0" xfId="0" applyFont="1" applyFill="1" applyAlignment="1">
      <alignment horizontal="center"/>
    </xf>
    <xf numFmtId="3" fontId="72" fillId="18" borderId="15" xfId="0" applyNumberFormat="1" applyFont="1" applyFill="1" applyBorder="1" applyAlignment="1">
      <alignment horizontal="center" vertical="center" wrapText="1"/>
    </xf>
    <xf numFmtId="0" fontId="31" fillId="22" borderId="0" xfId="0" applyFont="1" applyFill="1" applyAlignment="1">
      <alignment horizontal="center" vertical="center" wrapText="1"/>
    </xf>
    <xf numFmtId="173" fontId="72" fillId="30" borderId="15" xfId="1" applyNumberFormat="1" applyFont="1" applyFill="1" applyBorder="1" applyAlignment="1">
      <alignment horizontal="center" vertical="center" wrapText="1"/>
    </xf>
    <xf numFmtId="173" fontId="72" fillId="30" borderId="1" xfId="1" applyNumberFormat="1" applyFont="1" applyFill="1" applyBorder="1" applyAlignment="1">
      <alignment horizontal="center" vertical="center" wrapText="1"/>
    </xf>
    <xf numFmtId="173" fontId="72" fillId="30" borderId="56" xfId="1" applyNumberFormat="1" applyFont="1" applyFill="1" applyBorder="1" applyAlignment="1">
      <alignment horizontal="center" vertical="center" wrapText="1"/>
    </xf>
    <xf numFmtId="0" fontId="33" fillId="22" borderId="0" xfId="0" applyFont="1" applyFill="1" applyAlignment="1">
      <alignment horizontal="center" vertical="center" wrapText="1"/>
    </xf>
    <xf numFmtId="3" fontId="72" fillId="18" borderId="56" xfId="0" applyNumberFormat="1" applyFont="1" applyFill="1" applyBorder="1" applyAlignment="1">
      <alignment horizontal="center" vertical="center" wrapText="1"/>
    </xf>
    <xf numFmtId="0" fontId="8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76" fillId="3" borderId="0" xfId="0" applyFont="1" applyFill="1" applyAlignment="1">
      <alignment horizontal="center" vertical="center" wrapText="1"/>
    </xf>
    <xf numFmtId="0" fontId="80" fillId="3" borderId="0" xfId="0" applyFont="1" applyFill="1" applyAlignment="1">
      <alignment horizontal="center" vertical="center" wrapText="1"/>
    </xf>
    <xf numFmtId="0" fontId="44" fillId="22" borderId="0" xfId="0" applyFont="1" applyFill="1" applyAlignment="1">
      <alignment horizontal="center" vertical="center" wrapText="1"/>
    </xf>
    <xf numFmtId="0" fontId="8" fillId="22" borderId="0" xfId="0" applyFont="1" applyFill="1" applyAlignment="1">
      <alignment horizontal="center" vertical="center" wrapText="1"/>
    </xf>
    <xf numFmtId="0" fontId="9" fillId="22" borderId="0" xfId="0" applyFont="1" applyFill="1" applyAlignment="1">
      <alignment horizontal="center" vertical="center"/>
    </xf>
    <xf numFmtId="0" fontId="15" fillId="22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 wrapText="1"/>
    </xf>
    <xf numFmtId="0" fontId="86" fillId="3" borderId="0" xfId="0" applyFont="1" applyFill="1" applyAlignment="1">
      <alignment horizontal="center" vertical="center" wrapText="1"/>
    </xf>
    <xf numFmtId="173" fontId="72" fillId="30" borderId="14" xfId="1" applyNumberFormat="1" applyFont="1" applyFill="1" applyBorder="1" applyAlignment="1">
      <alignment horizontal="center" vertical="center" wrapText="1"/>
    </xf>
    <xf numFmtId="0" fontId="30" fillId="3" borderId="0" xfId="0" applyFont="1" applyFill="1"/>
    <xf numFmtId="172" fontId="64" fillId="15" borderId="23" xfId="0" applyNumberFormat="1" applyFont="1" applyFill="1" applyBorder="1" applyAlignment="1">
      <alignment horizontal="center" vertical="center" wrapText="1"/>
    </xf>
    <xf numFmtId="172" fontId="64" fillId="15" borderId="22" xfId="0" applyNumberFormat="1" applyFont="1" applyFill="1" applyBorder="1" applyAlignment="1">
      <alignment horizontal="center" vertical="center" wrapText="1"/>
    </xf>
    <xf numFmtId="173" fontId="72" fillId="30" borderId="44" xfId="1" applyNumberFormat="1" applyFont="1" applyFill="1" applyBorder="1" applyAlignment="1">
      <alignment horizontal="center" vertical="center" wrapText="1"/>
    </xf>
    <xf numFmtId="173" fontId="72" fillId="30" borderId="131" xfId="1" applyNumberFormat="1" applyFont="1" applyFill="1" applyBorder="1" applyAlignment="1">
      <alignment horizontal="center" vertical="center" wrapText="1"/>
    </xf>
    <xf numFmtId="172" fontId="64" fillId="15" borderId="24" xfId="0" applyNumberFormat="1" applyFont="1" applyFill="1" applyBorder="1" applyAlignment="1">
      <alignment horizontal="center" vertical="center" wrapText="1"/>
    </xf>
    <xf numFmtId="170" fontId="80" fillId="2" borderId="17" xfId="1" applyNumberFormat="1" applyFont="1" applyFill="1" applyBorder="1" applyAlignment="1">
      <alignment horizontal="center" vertical="center" wrapText="1"/>
    </xf>
    <xf numFmtId="170" fontId="80" fillId="2" borderId="21" xfId="1" applyNumberFormat="1" applyFont="1" applyFill="1" applyBorder="1" applyAlignment="1">
      <alignment horizontal="center" vertical="center" wrapText="1"/>
    </xf>
    <xf numFmtId="0" fontId="103" fillId="21" borderId="27" xfId="0" applyFont="1" applyFill="1" applyBorder="1" applyAlignment="1">
      <alignment horizontal="center" vertical="center" wrapText="1"/>
    </xf>
    <xf numFmtId="0" fontId="80" fillId="21" borderId="26" xfId="0" applyFont="1" applyFill="1" applyBorder="1" applyAlignment="1">
      <alignment horizontal="center" vertical="center" wrapText="1"/>
    </xf>
    <xf numFmtId="170" fontId="80" fillId="21" borderId="17" xfId="1" applyNumberFormat="1" applyFont="1" applyFill="1" applyBorder="1" applyAlignment="1">
      <alignment horizontal="center" vertical="center" wrapText="1"/>
    </xf>
    <xf numFmtId="170" fontId="80" fillId="21" borderId="21" xfId="1" applyNumberFormat="1" applyFont="1" applyFill="1" applyBorder="1" applyAlignment="1">
      <alignment horizontal="center" vertical="center" wrapText="1"/>
    </xf>
    <xf numFmtId="0" fontId="103" fillId="2" borderId="27" xfId="0" applyFont="1" applyFill="1" applyBorder="1" applyAlignment="1">
      <alignment horizontal="center" vertical="center" wrapText="1"/>
    </xf>
    <xf numFmtId="0" fontId="80" fillId="2" borderId="26" xfId="0" applyFont="1" applyFill="1" applyBorder="1" applyAlignment="1">
      <alignment horizontal="center" vertical="center" wrapText="1"/>
    </xf>
    <xf numFmtId="0" fontId="80" fillId="5" borderId="30" xfId="0" applyFont="1" applyFill="1" applyBorder="1" applyAlignment="1">
      <alignment horizontal="center" vertical="center" wrapText="1"/>
    </xf>
    <xf numFmtId="0" fontId="80" fillId="5" borderId="2" xfId="0" applyFont="1" applyFill="1" applyBorder="1" applyAlignment="1">
      <alignment horizontal="center" vertical="center" wrapText="1"/>
    </xf>
    <xf numFmtId="0" fontId="80" fillId="5" borderId="42" xfId="0" applyFont="1" applyFill="1" applyBorder="1" applyAlignment="1">
      <alignment horizontal="center" vertical="center" wrapText="1"/>
    </xf>
    <xf numFmtId="0" fontId="80" fillId="5" borderId="50" xfId="0" applyFont="1" applyFill="1" applyBorder="1" applyAlignment="1">
      <alignment horizontal="center" vertical="center" wrapText="1"/>
    </xf>
    <xf numFmtId="0" fontId="80" fillId="5" borderId="55" xfId="0" applyFont="1" applyFill="1" applyBorder="1" applyAlignment="1">
      <alignment horizontal="center" vertical="center" wrapText="1"/>
    </xf>
    <xf numFmtId="0" fontId="100" fillId="5" borderId="2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 wrapText="1"/>
    </xf>
    <xf numFmtId="0" fontId="80" fillId="5" borderId="7" xfId="0" applyFont="1" applyFill="1" applyBorder="1" applyAlignment="1">
      <alignment horizontal="center" vertical="center" wrapText="1"/>
    </xf>
    <xf numFmtId="0" fontId="80" fillId="5" borderId="38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170" fontId="80" fillId="2" borderId="92" xfId="0" applyNumberFormat="1" applyFont="1" applyFill="1" applyBorder="1" applyAlignment="1">
      <alignment horizontal="center" vertical="center" wrapText="1"/>
    </xf>
    <xf numFmtId="170" fontId="80" fillId="2" borderId="51" xfId="0" applyNumberFormat="1" applyFont="1" applyFill="1" applyBorder="1" applyAlignment="1">
      <alignment horizontal="center" vertical="center" wrapText="1"/>
    </xf>
    <xf numFmtId="0" fontId="103" fillId="5" borderId="54" xfId="0" applyFont="1" applyFill="1" applyBorder="1" applyAlignment="1">
      <alignment horizontal="center" vertical="center" wrapText="1"/>
    </xf>
    <xf numFmtId="0" fontId="80" fillId="5" borderId="54" xfId="0" applyFont="1" applyFill="1" applyBorder="1" applyAlignment="1">
      <alignment horizontal="center" vertical="center" wrapText="1"/>
    </xf>
    <xf numFmtId="170" fontId="80" fillId="5" borderId="92" xfId="0" applyNumberFormat="1" applyFont="1" applyFill="1" applyBorder="1" applyAlignment="1">
      <alignment horizontal="center" vertical="center" wrapText="1"/>
    </xf>
    <xf numFmtId="170" fontId="80" fillId="5" borderId="51" xfId="0" applyNumberFormat="1" applyFont="1" applyFill="1" applyBorder="1" applyAlignment="1">
      <alignment horizontal="center" vertical="center" wrapText="1"/>
    </xf>
    <xf numFmtId="0" fontId="103" fillId="2" borderId="54" xfId="0" applyFont="1" applyFill="1" applyBorder="1" applyAlignment="1">
      <alignment horizontal="center" vertical="center" wrapText="1"/>
    </xf>
    <xf numFmtId="0" fontId="80" fillId="2" borderId="54" xfId="0" applyFont="1" applyFill="1" applyBorder="1" applyAlignment="1">
      <alignment horizontal="center" vertical="center" wrapText="1"/>
    </xf>
    <xf numFmtId="0" fontId="103" fillId="5" borderId="29" xfId="0" applyFont="1" applyFill="1" applyBorder="1" applyAlignment="1">
      <alignment horizontal="center" vertical="center" wrapText="1"/>
    </xf>
    <xf numFmtId="0" fontId="80" fillId="5" borderId="100" xfId="0" applyFont="1" applyFill="1" applyBorder="1" applyAlignment="1">
      <alignment horizontal="center" vertical="center" wrapText="1"/>
    </xf>
    <xf numFmtId="170" fontId="80" fillId="5" borderId="17" xfId="0" applyNumberFormat="1" applyFont="1" applyFill="1" applyBorder="1" applyAlignment="1">
      <alignment vertical="center" wrapText="1"/>
    </xf>
    <xf numFmtId="170" fontId="80" fillId="5" borderId="21" xfId="0" applyNumberFormat="1" applyFont="1" applyFill="1" applyBorder="1" applyAlignment="1">
      <alignment vertical="center" wrapText="1"/>
    </xf>
    <xf numFmtId="0" fontId="103" fillId="2" borderId="29" xfId="0" applyFont="1" applyFill="1" applyBorder="1" applyAlignment="1">
      <alignment horizontal="center" vertical="center" wrapText="1"/>
    </xf>
    <xf numFmtId="0" fontId="80" fillId="2" borderId="100" xfId="0" applyFont="1" applyFill="1" applyBorder="1" applyAlignment="1">
      <alignment horizontal="center" vertical="center" wrapText="1"/>
    </xf>
    <xf numFmtId="170" fontId="80" fillId="2" borderId="17" xfId="0" applyNumberFormat="1" applyFont="1" applyFill="1" applyBorder="1" applyAlignment="1">
      <alignment vertical="center" wrapText="1"/>
    </xf>
    <xf numFmtId="170" fontId="80" fillId="2" borderId="21" xfId="0" applyNumberFormat="1" applyFont="1" applyFill="1" applyBorder="1" applyAlignment="1">
      <alignment vertical="center" wrapText="1"/>
    </xf>
    <xf numFmtId="0" fontId="80" fillId="5" borderId="90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/>
    </xf>
    <xf numFmtId="0" fontId="100" fillId="5" borderId="30" xfId="0" applyFont="1" applyFill="1" applyBorder="1" applyAlignment="1">
      <alignment horizontal="center" vertical="center" wrapText="1"/>
    </xf>
    <xf numFmtId="0" fontId="80" fillId="5" borderId="14" xfId="0" applyFont="1" applyFill="1" applyBorder="1" applyAlignment="1">
      <alignment horizontal="center" vertical="center" wrapText="1"/>
    </xf>
    <xf numFmtId="0" fontId="107" fillId="3" borderId="8" xfId="0" applyFont="1" applyFill="1" applyBorder="1" applyAlignment="1">
      <alignment horizontal="center" vertical="center" wrapText="1"/>
    </xf>
    <xf numFmtId="0" fontId="100" fillId="3" borderId="0" xfId="0" applyFont="1" applyFill="1" applyAlignment="1">
      <alignment horizontal="center" vertical="center" wrapText="1"/>
    </xf>
    <xf numFmtId="3" fontId="80" fillId="5" borderId="15" xfId="0" applyNumberFormat="1" applyFont="1" applyFill="1" applyBorder="1" applyAlignment="1">
      <alignment horizontal="center" vertical="center" wrapText="1"/>
    </xf>
    <xf numFmtId="174" fontId="80" fillId="5" borderId="15" xfId="5" applyNumberFormat="1" applyFont="1" applyFill="1" applyBorder="1" applyAlignment="1">
      <alignment horizontal="center" vertical="center" wrapText="1"/>
    </xf>
    <xf numFmtId="171" fontId="80" fillId="5" borderId="15" xfId="5" applyNumberFormat="1" applyFont="1" applyFill="1" applyBorder="1" applyAlignment="1">
      <alignment horizontal="center" vertical="center" wrapText="1"/>
    </xf>
    <xf numFmtId="0" fontId="80" fillId="5" borderId="109" xfId="0" applyFont="1" applyFill="1" applyBorder="1" applyAlignment="1">
      <alignment horizontal="center" vertical="center" wrapText="1"/>
    </xf>
    <xf numFmtId="3" fontId="80" fillId="5" borderId="44" xfId="0" applyNumberFormat="1" applyFont="1" applyFill="1" applyBorder="1" applyAlignment="1">
      <alignment horizontal="center" vertical="center" wrapText="1"/>
    </xf>
    <xf numFmtId="171" fontId="80" fillId="5" borderId="44" xfId="5" applyNumberFormat="1" applyFont="1" applyFill="1" applyBorder="1" applyAlignment="1">
      <alignment horizontal="center" vertical="center" wrapText="1"/>
    </xf>
    <xf numFmtId="3" fontId="80" fillId="5" borderId="112" xfId="0" applyNumberFormat="1" applyFont="1" applyFill="1" applyBorder="1" applyAlignment="1">
      <alignment horizontal="center" vertical="center" wrapText="1"/>
    </xf>
    <xf numFmtId="3" fontId="80" fillId="5" borderId="4" xfId="0" applyNumberFormat="1" applyFont="1" applyFill="1" applyBorder="1" applyAlignment="1">
      <alignment horizontal="center" vertical="center" wrapText="1"/>
    </xf>
    <xf numFmtId="171" fontId="80" fillId="5" borderId="4" xfId="5" applyNumberFormat="1" applyFont="1" applyFill="1" applyBorder="1" applyAlignment="1">
      <alignment horizontal="center" vertical="center" wrapText="1"/>
    </xf>
    <xf numFmtId="0" fontId="80" fillId="5" borderId="116" xfId="0" applyFont="1" applyFill="1" applyBorder="1" applyAlignment="1">
      <alignment horizontal="center" vertical="center" wrapText="1"/>
    </xf>
    <xf numFmtId="3" fontId="80" fillId="5" borderId="6" xfId="0" applyNumberFormat="1" applyFont="1" applyFill="1" applyBorder="1" applyAlignment="1">
      <alignment horizontal="center" vertical="center" wrapText="1"/>
    </xf>
    <xf numFmtId="174" fontId="80" fillId="5" borderId="6" xfId="5" applyNumberFormat="1" applyFont="1" applyFill="1" applyBorder="1" applyAlignment="1">
      <alignment horizontal="center" vertical="center" wrapText="1"/>
    </xf>
    <xf numFmtId="171" fontId="80" fillId="5" borderId="6" xfId="5" applyNumberFormat="1" applyFont="1" applyFill="1" applyBorder="1" applyAlignment="1">
      <alignment horizontal="center" vertical="center" wrapText="1"/>
    </xf>
    <xf numFmtId="0" fontId="80" fillId="7" borderId="30" xfId="0" applyFont="1" applyFill="1" applyBorder="1" applyAlignment="1">
      <alignment horizontal="center" vertical="center" wrapText="1"/>
    </xf>
    <xf numFmtId="0" fontId="80" fillId="7" borderId="15" xfId="0" applyFont="1" applyFill="1" applyBorder="1" applyAlignment="1">
      <alignment horizontal="center" vertical="center" wrapText="1"/>
    </xf>
    <xf numFmtId="0" fontId="80" fillId="7" borderId="2" xfId="0" applyFont="1" applyFill="1" applyBorder="1" applyAlignment="1">
      <alignment horizontal="center" vertical="center" wrapText="1"/>
    </xf>
    <xf numFmtId="0" fontId="80" fillId="7" borderId="1" xfId="0" applyFont="1" applyFill="1" applyBorder="1" applyAlignment="1">
      <alignment horizontal="center" vertical="center" wrapText="1"/>
    </xf>
    <xf numFmtId="0" fontId="80" fillId="7" borderId="38" xfId="0" applyFont="1" applyFill="1" applyBorder="1" applyAlignment="1">
      <alignment horizontal="center" vertical="center" wrapText="1"/>
    </xf>
    <xf numFmtId="0" fontId="80" fillId="7" borderId="14" xfId="0" applyFont="1" applyFill="1" applyBorder="1" applyAlignment="1">
      <alignment horizontal="center" vertical="center" wrapText="1"/>
    </xf>
    <xf numFmtId="0" fontId="80" fillId="7" borderId="7" xfId="0" applyFont="1" applyFill="1" applyBorder="1" applyAlignment="1">
      <alignment horizontal="center" vertical="center" wrapText="1"/>
    </xf>
    <xf numFmtId="0" fontId="110" fillId="5" borderId="57" xfId="0" applyFont="1" applyFill="1" applyBorder="1" applyAlignment="1">
      <alignment horizontal="center" vertical="center" wrapText="1"/>
    </xf>
    <xf numFmtId="0" fontId="110" fillId="5" borderId="28" xfId="0" applyFont="1" applyFill="1" applyBorder="1" applyAlignment="1">
      <alignment horizontal="center" vertical="center" wrapText="1"/>
    </xf>
    <xf numFmtId="0" fontId="110" fillId="5" borderId="119" xfId="0" applyFont="1" applyFill="1" applyBorder="1" applyAlignment="1">
      <alignment horizontal="center" vertical="center" wrapText="1"/>
    </xf>
    <xf numFmtId="0" fontId="110" fillId="5" borderId="120" xfId="0" applyFont="1" applyFill="1" applyBorder="1" applyAlignment="1">
      <alignment horizontal="center" vertical="center" wrapText="1"/>
    </xf>
    <xf numFmtId="0" fontId="110" fillId="3" borderId="0" xfId="0" applyFont="1" applyFill="1" applyAlignment="1">
      <alignment horizontal="center" vertical="center" wrapText="1"/>
    </xf>
    <xf numFmtId="0" fontId="110" fillId="5" borderId="121" xfId="0" applyFont="1" applyFill="1" applyBorder="1" applyAlignment="1">
      <alignment horizontal="center" vertical="center" wrapText="1"/>
    </xf>
    <xf numFmtId="0" fontId="110" fillId="5" borderId="122" xfId="0" applyFont="1" applyFill="1" applyBorder="1" applyAlignment="1">
      <alignment horizontal="center" vertical="center" wrapText="1"/>
    </xf>
    <xf numFmtId="0" fontId="110" fillId="5" borderId="126" xfId="0" applyFont="1" applyFill="1" applyBorder="1" applyAlignment="1">
      <alignment horizontal="center" vertical="center" wrapText="1"/>
    </xf>
    <xf numFmtId="0" fontId="110" fillId="7" borderId="1" xfId="0" applyFont="1" applyFill="1" applyBorder="1" applyAlignment="1">
      <alignment horizontal="center" vertical="center" wrapText="1"/>
    </xf>
    <xf numFmtId="0" fontId="110" fillId="7" borderId="7" xfId="0" applyFont="1" applyFill="1" applyBorder="1" applyAlignment="1">
      <alignment horizontal="center" vertical="center" wrapText="1"/>
    </xf>
    <xf numFmtId="0" fontId="110" fillId="5" borderId="30" xfId="0" applyFont="1" applyFill="1" applyBorder="1" applyAlignment="1">
      <alignment horizontal="center" vertical="center" wrapText="1"/>
    </xf>
    <xf numFmtId="173" fontId="110" fillId="5" borderId="15" xfId="1" applyNumberFormat="1" applyFont="1" applyFill="1" applyBorder="1" applyAlignment="1">
      <alignment horizontal="center" vertical="center" wrapText="1"/>
    </xf>
    <xf numFmtId="0" fontId="110" fillId="7" borderId="2" xfId="0" applyFont="1" applyFill="1" applyBorder="1" applyAlignment="1">
      <alignment horizontal="center" vertical="center" wrapText="1"/>
    </xf>
    <xf numFmtId="0" fontId="110" fillId="5" borderId="2" xfId="0" applyFont="1" applyFill="1" applyBorder="1" applyAlignment="1">
      <alignment horizontal="center" vertical="center" wrapText="1"/>
    </xf>
    <xf numFmtId="0" fontId="111" fillId="5" borderId="2" xfId="0" applyFont="1" applyFill="1" applyBorder="1" applyAlignment="1">
      <alignment horizontal="center" vertical="center" wrapText="1"/>
    </xf>
    <xf numFmtId="0" fontId="110" fillId="7" borderId="38" xfId="0" applyFont="1" applyFill="1" applyBorder="1" applyAlignment="1">
      <alignment horizontal="center" vertical="center" wrapText="1"/>
    </xf>
    <xf numFmtId="173" fontId="110" fillId="5" borderId="44" xfId="1" applyNumberFormat="1" applyFont="1" applyFill="1" applyBorder="1" applyAlignment="1">
      <alignment horizontal="center" vertical="center" wrapText="1"/>
    </xf>
    <xf numFmtId="0" fontId="110" fillId="7" borderId="42" xfId="0" applyFont="1" applyFill="1" applyBorder="1" applyAlignment="1">
      <alignment horizontal="center" vertical="center" wrapText="1"/>
    </xf>
    <xf numFmtId="0" fontId="110" fillId="7" borderId="46" xfId="0" applyFont="1" applyFill="1" applyBorder="1" applyAlignment="1">
      <alignment horizontal="center" vertical="center" wrapText="1"/>
    </xf>
    <xf numFmtId="0" fontId="110" fillId="7" borderId="30" xfId="0" applyFont="1" applyFill="1" applyBorder="1" applyAlignment="1">
      <alignment horizontal="center" vertical="center" wrapText="1"/>
    </xf>
    <xf numFmtId="0" fontId="110" fillId="7" borderId="47" xfId="0" applyFont="1" applyFill="1" applyBorder="1" applyAlignment="1">
      <alignment horizontal="center" vertical="center" wrapText="1"/>
    </xf>
    <xf numFmtId="0" fontId="110" fillId="7" borderId="15" xfId="0" applyFont="1" applyFill="1" applyBorder="1" applyAlignment="1">
      <alignment horizontal="center" vertical="center" wrapText="1"/>
    </xf>
    <xf numFmtId="0" fontId="110" fillId="5" borderId="45" xfId="0" applyFont="1" applyFill="1" applyBorder="1" applyAlignment="1">
      <alignment horizontal="center" vertical="center" wrapText="1"/>
    </xf>
    <xf numFmtId="0" fontId="110" fillId="7" borderId="48" xfId="0" applyFont="1" applyFill="1" applyBorder="1" applyAlignment="1">
      <alignment horizontal="center" vertical="center" wrapText="1"/>
    </xf>
    <xf numFmtId="0" fontId="110" fillId="5" borderId="128" xfId="0" applyFont="1" applyFill="1" applyBorder="1" applyAlignment="1">
      <alignment horizontal="center" vertical="center" wrapText="1"/>
    </xf>
    <xf numFmtId="0" fontId="110" fillId="5" borderId="129" xfId="0" applyFont="1" applyFill="1" applyBorder="1" applyAlignment="1">
      <alignment horizontal="center" vertical="center" wrapText="1"/>
    </xf>
    <xf numFmtId="0" fontId="110" fillId="5" borderId="127" xfId="0" applyFont="1" applyFill="1" applyBorder="1" applyAlignment="1">
      <alignment horizontal="center" vertical="center" wrapText="1"/>
    </xf>
    <xf numFmtId="0" fontId="7" fillId="15" borderId="14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/>
    </xf>
    <xf numFmtId="170" fontId="72" fillId="18" borderId="133" xfId="1" applyNumberFormat="1" applyFont="1" applyFill="1" applyBorder="1" applyAlignment="1">
      <alignment horizontal="center" vertical="center" wrapText="1"/>
    </xf>
    <xf numFmtId="170" fontId="72" fillId="18" borderId="134" xfId="1" applyNumberFormat="1" applyFont="1" applyFill="1" applyBorder="1" applyAlignment="1">
      <alignment horizontal="center" vertical="center" wrapText="1"/>
    </xf>
    <xf numFmtId="170" fontId="72" fillId="18" borderId="135" xfId="1" applyNumberFormat="1" applyFont="1" applyFill="1" applyBorder="1" applyAlignment="1">
      <alignment horizontal="center" vertical="center" wrapText="1"/>
    </xf>
    <xf numFmtId="0" fontId="71" fillId="5" borderId="136" xfId="0" applyFont="1" applyFill="1" applyBorder="1" applyAlignment="1">
      <alignment horizontal="center" vertical="center" wrapText="1"/>
    </xf>
    <xf numFmtId="0" fontId="71" fillId="5" borderId="137" xfId="0" applyFont="1" applyFill="1" applyBorder="1" applyAlignment="1">
      <alignment horizontal="center" vertical="center" wrapText="1"/>
    </xf>
    <xf numFmtId="0" fontId="70" fillId="5" borderId="30" xfId="0" applyFont="1" applyFill="1" applyBorder="1" applyAlignment="1">
      <alignment horizontal="center" vertical="center" wrapText="1"/>
    </xf>
    <xf numFmtId="0" fontId="71" fillId="5" borderId="109" xfId="0" applyFont="1" applyFill="1" applyBorder="1" applyAlignment="1">
      <alignment horizontal="center" vertical="center" wrapText="1"/>
    </xf>
    <xf numFmtId="0" fontId="71" fillId="5" borderId="138" xfId="0" applyFont="1" applyFill="1" applyBorder="1" applyAlignment="1">
      <alignment horizontal="center" vertical="center" wrapText="1"/>
    </xf>
    <xf numFmtId="0" fontId="71" fillId="5" borderId="139" xfId="0" applyFont="1" applyFill="1" applyBorder="1" applyAlignment="1">
      <alignment horizontal="center" vertical="center" wrapText="1"/>
    </xf>
    <xf numFmtId="3" fontId="71" fillId="5" borderId="140" xfId="0" applyNumberFormat="1" applyFont="1" applyFill="1" applyBorder="1" applyAlignment="1">
      <alignment horizontal="center" vertical="center" wrapText="1"/>
    </xf>
    <xf numFmtId="170" fontId="72" fillId="18" borderId="142" xfId="1" applyNumberFormat="1" applyFont="1" applyFill="1" applyBorder="1" applyAlignment="1">
      <alignment horizontal="center" vertical="center" wrapText="1"/>
    </xf>
    <xf numFmtId="170" fontId="72" fillId="18" borderId="143" xfId="1" applyNumberFormat="1" applyFont="1" applyFill="1" applyBorder="1" applyAlignment="1">
      <alignment horizontal="center" vertical="center" wrapText="1"/>
    </xf>
    <xf numFmtId="170" fontId="72" fillId="18" borderId="144" xfId="1" applyNumberFormat="1" applyFont="1" applyFill="1" applyBorder="1" applyAlignment="1">
      <alignment horizontal="center" vertical="center" wrapText="1"/>
    </xf>
    <xf numFmtId="0" fontId="81" fillId="19" borderId="44" xfId="0" applyFont="1" applyFill="1" applyBorder="1" applyAlignment="1">
      <alignment horizontal="center" vertical="center" wrapText="1"/>
    </xf>
    <xf numFmtId="0" fontId="71" fillId="5" borderId="14" xfId="0" applyFont="1" applyFill="1" applyBorder="1" applyAlignment="1">
      <alignment horizontal="center" vertical="center" wrapText="1"/>
    </xf>
    <xf numFmtId="0" fontId="80" fillId="5" borderId="97" xfId="0" applyFont="1" applyFill="1" applyBorder="1" applyAlignment="1">
      <alignment horizontal="center" vertical="center" wrapText="1"/>
    </xf>
    <xf numFmtId="0" fontId="80" fillId="5" borderId="146" xfId="0" applyFont="1" applyFill="1" applyBorder="1" applyAlignment="1">
      <alignment horizontal="center" vertical="center" wrapText="1"/>
    </xf>
    <xf numFmtId="0" fontId="89" fillId="19" borderId="44" xfId="0" applyFont="1" applyFill="1" applyBorder="1" applyAlignment="1">
      <alignment horizontal="center" vertical="center" wrapText="1"/>
    </xf>
    <xf numFmtId="0" fontId="89" fillId="19" borderId="14" xfId="0" applyFont="1" applyFill="1" applyBorder="1" applyAlignment="1">
      <alignment horizontal="center" vertical="center" wrapText="1"/>
    </xf>
    <xf numFmtId="0" fontId="81" fillId="19" borderId="1" xfId="0" applyFont="1" applyFill="1" applyBorder="1" applyAlignment="1">
      <alignment horizontal="center" vertical="center" wrapText="1"/>
    </xf>
    <xf numFmtId="0" fontId="100" fillId="5" borderId="1" xfId="0" applyFont="1" applyFill="1" applyBorder="1" applyAlignment="1">
      <alignment horizontal="center" vertical="center" wrapText="1"/>
    </xf>
    <xf numFmtId="0" fontId="100" fillId="5" borderId="15" xfId="0" applyFont="1" applyFill="1" applyBorder="1" applyAlignment="1">
      <alignment horizontal="center" vertical="center" wrapText="1"/>
    </xf>
    <xf numFmtId="0" fontId="100" fillId="5" borderId="149" xfId="0" applyFont="1" applyFill="1" applyBorder="1" applyAlignment="1">
      <alignment horizontal="center" vertical="center" wrapText="1"/>
    </xf>
    <xf numFmtId="0" fontId="100" fillId="5" borderId="150" xfId="0" applyFont="1" applyFill="1" applyBorder="1" applyAlignment="1">
      <alignment horizontal="center" vertical="center" wrapText="1"/>
    </xf>
    <xf numFmtId="0" fontId="80" fillId="5" borderId="150" xfId="0" applyFont="1" applyFill="1" applyBorder="1" applyAlignment="1">
      <alignment horizontal="center" vertical="center" wrapText="1"/>
    </xf>
    <xf numFmtId="170" fontId="72" fillId="18" borderId="15" xfId="1" applyNumberFormat="1" applyFont="1" applyFill="1" applyBorder="1" applyAlignment="1">
      <alignment horizontal="center" vertical="center"/>
    </xf>
    <xf numFmtId="170" fontId="72" fillId="18" borderId="1" xfId="1" applyNumberFormat="1" applyFont="1" applyFill="1" applyBorder="1" applyAlignment="1">
      <alignment horizontal="center" vertical="center"/>
    </xf>
    <xf numFmtId="170" fontId="72" fillId="18" borderId="56" xfId="1" applyNumberFormat="1" applyFont="1" applyFill="1" applyBorder="1" applyAlignment="1">
      <alignment horizontal="center" vertical="center"/>
    </xf>
    <xf numFmtId="0" fontId="80" fillId="5" borderId="151" xfId="0" applyFont="1" applyFill="1" applyBorder="1" applyAlignment="1">
      <alignment horizontal="center" vertical="center" wrapText="1"/>
    </xf>
    <xf numFmtId="170" fontId="72" fillId="18" borderId="14" xfId="1" applyNumberFormat="1" applyFont="1" applyFill="1" applyBorder="1" applyAlignment="1">
      <alignment horizontal="center" vertical="center"/>
    </xf>
    <xf numFmtId="0" fontId="91" fillId="26" borderId="1" xfId="0" applyFont="1" applyFill="1" applyBorder="1" applyAlignment="1">
      <alignment horizontal="center" vertical="center" wrapText="1"/>
    </xf>
    <xf numFmtId="170" fontId="73" fillId="26" borderId="1" xfId="1" applyNumberFormat="1" applyFont="1" applyFill="1" applyBorder="1" applyAlignment="1">
      <alignment horizontal="center" vertical="center" wrapText="1"/>
    </xf>
    <xf numFmtId="170" fontId="73" fillId="26" borderId="2" xfId="1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80" fillId="5" borderId="4" xfId="0" applyFont="1" applyFill="1" applyBorder="1" applyAlignment="1">
      <alignment horizontal="center" vertical="center" wrapText="1"/>
    </xf>
    <xf numFmtId="0" fontId="63" fillId="15" borderId="1" xfId="0" applyFont="1" applyFill="1" applyBorder="1" applyAlignment="1">
      <alignment horizontal="center" vertical="center" wrapText="1"/>
    </xf>
    <xf numFmtId="3" fontId="72" fillId="18" borderId="1" xfId="0" applyNumberFormat="1" applyFont="1" applyFill="1" applyBorder="1" applyAlignment="1">
      <alignment horizontal="center" vertical="center" wrapText="1"/>
    </xf>
    <xf numFmtId="3" fontId="72" fillId="18" borderId="108" xfId="0" applyNumberFormat="1" applyFont="1" applyFill="1" applyBorder="1" applyAlignment="1">
      <alignment horizontal="center" vertical="center" wrapText="1"/>
    </xf>
    <xf numFmtId="3" fontId="72" fillId="18" borderId="104" xfId="0" applyNumberFormat="1" applyFont="1" applyFill="1" applyBorder="1" applyAlignment="1">
      <alignment horizontal="center" vertical="center" wrapText="1"/>
    </xf>
    <xf numFmtId="3" fontId="72" fillId="18" borderId="30" xfId="0" applyNumberFormat="1" applyFont="1" applyFill="1" applyBorder="1" applyAlignment="1">
      <alignment horizontal="center" vertical="center" wrapText="1"/>
    </xf>
    <xf numFmtId="0" fontId="72" fillId="18" borderId="164" xfId="0" applyFont="1" applyFill="1" applyBorder="1" applyAlignment="1">
      <alignment horizontal="center" vertical="center" wrapText="1"/>
    </xf>
    <xf numFmtId="0" fontId="72" fillId="18" borderId="165" xfId="0" applyFont="1" applyFill="1" applyBorder="1" applyAlignment="1">
      <alignment horizontal="center" vertical="center" wrapText="1"/>
    </xf>
    <xf numFmtId="170" fontId="72" fillId="30" borderId="1" xfId="1" applyNumberFormat="1" applyFont="1" applyFill="1" applyBorder="1" applyAlignment="1">
      <alignment horizontal="center" vertical="center"/>
    </xf>
    <xf numFmtId="172" fontId="73" fillId="33" borderId="161" xfId="0" applyNumberFormat="1" applyFont="1" applyFill="1" applyBorder="1" applyAlignment="1">
      <alignment horizontal="center" vertical="center" wrapText="1"/>
    </xf>
    <xf numFmtId="172" fontId="73" fillId="33" borderId="162" xfId="0" applyNumberFormat="1" applyFont="1" applyFill="1" applyBorder="1" applyAlignment="1">
      <alignment horizontal="center" vertical="center" wrapText="1"/>
    </xf>
    <xf numFmtId="172" fontId="73" fillId="33" borderId="177" xfId="0" applyNumberFormat="1" applyFont="1" applyFill="1" applyBorder="1" applyAlignment="1">
      <alignment horizontal="center" vertical="center" wrapText="1"/>
    </xf>
    <xf numFmtId="172" fontId="73" fillId="33" borderId="178" xfId="0" applyNumberFormat="1" applyFont="1" applyFill="1" applyBorder="1" applyAlignment="1">
      <alignment horizontal="center" vertical="center" wrapText="1"/>
    </xf>
    <xf numFmtId="172" fontId="73" fillId="33" borderId="163" xfId="0" applyNumberFormat="1" applyFont="1" applyFill="1" applyBorder="1" applyAlignment="1">
      <alignment horizontal="center" vertical="center" wrapText="1"/>
    </xf>
    <xf numFmtId="0" fontId="72" fillId="18" borderId="179" xfId="0" applyFont="1" applyFill="1" applyBorder="1" applyAlignment="1">
      <alignment horizontal="center" vertical="center" wrapText="1"/>
    </xf>
    <xf numFmtId="3" fontId="72" fillId="18" borderId="180" xfId="0" applyNumberFormat="1" applyFont="1" applyFill="1" applyBorder="1" applyAlignment="1">
      <alignment horizontal="center" vertical="center" wrapText="1"/>
    </xf>
    <xf numFmtId="0" fontId="72" fillId="18" borderId="181" xfId="0" applyFont="1" applyFill="1" applyBorder="1" applyAlignment="1">
      <alignment horizontal="center" vertical="center" wrapText="1"/>
    </xf>
    <xf numFmtId="3" fontId="72" fillId="18" borderId="182" xfId="0" applyNumberFormat="1" applyFont="1" applyFill="1" applyBorder="1" applyAlignment="1">
      <alignment horizontal="center" vertical="center" wrapText="1"/>
    </xf>
    <xf numFmtId="3" fontId="72" fillId="18" borderId="165" xfId="0" applyNumberFormat="1" applyFont="1" applyFill="1" applyBorder="1" applyAlignment="1">
      <alignment horizontal="center" vertical="center" wrapText="1"/>
    </xf>
    <xf numFmtId="3" fontId="72" fillId="18" borderId="166" xfId="0" applyNumberFormat="1" applyFont="1" applyFill="1" applyBorder="1" applyAlignment="1">
      <alignment horizontal="center" vertical="center" wrapText="1"/>
    </xf>
    <xf numFmtId="0" fontId="80" fillId="5" borderId="96" xfId="0" applyFont="1" applyFill="1" applyBorder="1" applyAlignment="1">
      <alignment horizontal="center" vertical="center" wrapText="1"/>
    </xf>
    <xf numFmtId="164" fontId="73" fillId="18" borderId="15" xfId="3" applyNumberFormat="1" applyFont="1" applyFill="1" applyBorder="1" applyAlignment="1">
      <alignment horizontal="center" vertical="center" wrapText="1"/>
    </xf>
    <xf numFmtId="164" fontId="73" fillId="18" borderId="1" xfId="3" applyNumberFormat="1" applyFont="1" applyFill="1" applyBorder="1" applyAlignment="1">
      <alignment horizontal="center" vertical="center" wrapText="1"/>
    </xf>
    <xf numFmtId="0" fontId="80" fillId="5" borderId="97" xfId="0" applyFont="1" applyFill="1" applyBorder="1" applyAlignment="1">
      <alignment horizontal="center" vertical="center"/>
    </xf>
    <xf numFmtId="164" fontId="73" fillId="18" borderId="14" xfId="3" applyNumberFormat="1" applyFont="1" applyFill="1" applyBorder="1" applyAlignment="1">
      <alignment horizontal="center" vertical="center" wrapText="1"/>
    </xf>
    <xf numFmtId="0" fontId="80" fillId="5" borderId="99" xfId="0" applyFont="1" applyFill="1" applyBorder="1" applyAlignment="1">
      <alignment horizontal="center" vertical="center"/>
    </xf>
    <xf numFmtId="164" fontId="73" fillId="18" borderId="183" xfId="3" applyNumberFormat="1" applyFont="1" applyFill="1" applyBorder="1" applyAlignment="1">
      <alignment horizontal="center" vertical="center" wrapText="1"/>
    </xf>
    <xf numFmtId="0" fontId="80" fillId="5" borderId="184" xfId="0" applyFont="1" applyFill="1" applyBorder="1" applyAlignment="1">
      <alignment horizontal="center" vertical="center"/>
    </xf>
    <xf numFmtId="164" fontId="73" fillId="18" borderId="185" xfId="3" applyNumberFormat="1" applyFont="1" applyFill="1" applyBorder="1" applyAlignment="1">
      <alignment horizontal="center" vertical="center" wrapText="1"/>
    </xf>
    <xf numFmtId="164" fontId="73" fillId="18" borderId="186" xfId="3" applyNumberFormat="1" applyFont="1" applyFill="1" applyBorder="1" applyAlignment="1">
      <alignment horizontal="center" vertical="center" wrapText="1"/>
    </xf>
    <xf numFmtId="164" fontId="73" fillId="18" borderId="187" xfId="3" applyNumberFormat="1" applyFont="1" applyFill="1" applyBorder="1" applyAlignment="1">
      <alignment horizontal="center" vertical="center" wrapText="1"/>
    </xf>
    <xf numFmtId="0" fontId="80" fillId="5" borderId="188" xfId="0" applyFont="1" applyFill="1" applyBorder="1" applyAlignment="1">
      <alignment horizontal="center" vertical="center"/>
    </xf>
    <xf numFmtId="169" fontId="14" fillId="3" borderId="0" xfId="0" applyNumberFormat="1" applyFont="1" applyFill="1" applyAlignment="1">
      <alignment horizontal="center" vertical="center"/>
    </xf>
    <xf numFmtId="169" fontId="45" fillId="3" borderId="0" xfId="0" applyNumberFormat="1" applyFont="1" applyFill="1" applyAlignment="1">
      <alignment horizontal="center" vertical="center" wrapText="1"/>
    </xf>
    <xf numFmtId="169" fontId="14" fillId="3" borderId="0" xfId="0" applyNumberFormat="1" applyFont="1" applyFill="1" applyAlignment="1">
      <alignment horizontal="center" vertical="center" wrapText="1"/>
    </xf>
    <xf numFmtId="169" fontId="80" fillId="3" borderId="21" xfId="0" applyNumberFormat="1" applyFont="1" applyFill="1" applyBorder="1" applyAlignment="1">
      <alignment horizontal="center" vertical="center"/>
    </xf>
    <xf numFmtId="169" fontId="14" fillId="2" borderId="0" xfId="0" applyNumberFormat="1" applyFont="1" applyFill="1" applyAlignment="1">
      <alignment horizontal="center" vertical="center"/>
    </xf>
    <xf numFmtId="0" fontId="116" fillId="2" borderId="0" xfId="0" applyFont="1" applyFill="1" applyAlignment="1">
      <alignment horizontal="center" vertical="center"/>
    </xf>
    <xf numFmtId="0" fontId="113" fillId="0" borderId="0" xfId="0" applyFont="1"/>
    <xf numFmtId="0" fontId="5" fillId="3" borderId="189" xfId="0" applyFont="1" applyFill="1" applyBorder="1" applyAlignment="1">
      <alignment horizontal="center" vertical="center" wrapText="1"/>
    </xf>
    <xf numFmtId="0" fontId="32" fillId="11" borderId="0" xfId="0" applyFont="1" applyFill="1"/>
    <xf numFmtId="0" fontId="119" fillId="3" borderId="0" xfId="0" applyFont="1" applyFill="1" applyAlignment="1">
      <alignment horizontal="center" vertical="center"/>
    </xf>
    <xf numFmtId="0" fontId="119" fillId="22" borderId="0" xfId="0" applyFont="1" applyFill="1" applyAlignment="1">
      <alignment horizontal="center" vertical="center"/>
    </xf>
    <xf numFmtId="0" fontId="36" fillId="3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22" borderId="0" xfId="0" applyFont="1" applyFill="1" applyAlignment="1">
      <alignment horizontal="center" vertical="center" wrapText="1"/>
    </xf>
    <xf numFmtId="0" fontId="0" fillId="3" borderId="0" xfId="0" applyFill="1" applyAlignment="1">
      <alignment wrapText="1"/>
    </xf>
    <xf numFmtId="0" fontId="76" fillId="3" borderId="0" xfId="0" applyFont="1" applyFill="1" applyAlignment="1">
      <alignment wrapText="1"/>
    </xf>
    <xf numFmtId="0" fontId="77" fillId="3" borderId="0" xfId="0" applyFont="1" applyFill="1" applyAlignment="1">
      <alignment wrapText="1"/>
    </xf>
    <xf numFmtId="0" fontId="34" fillId="3" borderId="0" xfId="0" applyFont="1" applyFill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176" fontId="0" fillId="0" borderId="0" xfId="24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121" fillId="0" borderId="0" xfId="0" applyFont="1"/>
    <xf numFmtId="0" fontId="120" fillId="0" borderId="0" xfId="0" applyFont="1" applyAlignment="1">
      <alignment horizontal="center" vertical="center"/>
    </xf>
    <xf numFmtId="0" fontId="6" fillId="44" borderId="0" xfId="0" applyFont="1" applyFill="1" applyAlignment="1">
      <alignment horizontal="center" vertical="center" wrapText="1"/>
    </xf>
    <xf numFmtId="0" fontId="120" fillId="0" borderId="0" xfId="0" applyFont="1"/>
    <xf numFmtId="0" fontId="123" fillId="0" borderId="0" xfId="0" applyFont="1"/>
    <xf numFmtId="0" fontId="123" fillId="0" borderId="0" xfId="0" applyFont="1" applyAlignment="1">
      <alignment horizontal="center"/>
    </xf>
    <xf numFmtId="0" fontId="120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176" fontId="125" fillId="0" borderId="0" xfId="24" applyNumberFormat="1" applyFont="1" applyAlignment="1">
      <alignment horizontal="center"/>
    </xf>
    <xf numFmtId="176" fontId="125" fillId="0" borderId="0" xfId="24" applyNumberFormat="1" applyFont="1" applyFill="1" applyAlignment="1">
      <alignment horizontal="center"/>
    </xf>
    <xf numFmtId="170" fontId="30" fillId="45" borderId="0" xfId="1" applyNumberFormat="1" applyFont="1" applyFill="1" applyAlignment="1">
      <alignment horizontal="center" vertical="center"/>
    </xf>
    <xf numFmtId="176" fontId="30" fillId="45" borderId="0" xfId="24" applyNumberFormat="1" applyFont="1" applyFill="1" applyAlignment="1">
      <alignment horizontal="center" vertical="center"/>
    </xf>
    <xf numFmtId="0" fontId="30" fillId="45" borderId="0" xfId="0" applyFont="1" applyFill="1" applyAlignment="1">
      <alignment horizontal="center" vertical="center"/>
    </xf>
    <xf numFmtId="171" fontId="30" fillId="45" borderId="0" xfId="24" applyNumberFormat="1" applyFont="1" applyFill="1" applyAlignment="1">
      <alignment horizontal="center" vertical="center"/>
    </xf>
    <xf numFmtId="0" fontId="6" fillId="46" borderId="0" xfId="0" applyFont="1" applyFill="1" applyAlignment="1">
      <alignment horizontal="center" vertical="center" wrapText="1"/>
    </xf>
    <xf numFmtId="0" fontId="6" fillId="47" borderId="0" xfId="0" applyFont="1" applyFill="1" applyAlignment="1">
      <alignment horizontal="center" vertical="center" wrapText="1"/>
    </xf>
    <xf numFmtId="170" fontId="30" fillId="41" borderId="0" xfId="1" applyNumberFormat="1" applyFont="1" applyFill="1" applyAlignment="1">
      <alignment horizontal="center" vertical="center"/>
    </xf>
    <xf numFmtId="176" fontId="30" fillId="41" borderId="0" xfId="24" applyNumberFormat="1" applyFont="1" applyFill="1" applyAlignment="1">
      <alignment horizontal="center" vertical="center"/>
    </xf>
    <xf numFmtId="0" fontId="30" fillId="41" borderId="0" xfId="0" applyFont="1" applyFill="1" applyAlignment="1">
      <alignment horizontal="center" vertical="center"/>
    </xf>
    <xf numFmtId="171" fontId="30" fillId="41" borderId="0" xfId="24" applyNumberFormat="1" applyFont="1" applyFill="1" applyAlignment="1">
      <alignment horizontal="center" vertical="center"/>
    </xf>
    <xf numFmtId="0" fontId="6" fillId="29" borderId="0" xfId="0" applyFont="1" applyFill="1" applyAlignment="1">
      <alignment horizontal="center" vertical="center" wrapText="1"/>
    </xf>
    <xf numFmtId="170" fontId="30" fillId="49" borderId="0" xfId="1" applyNumberFormat="1" applyFont="1" applyFill="1" applyAlignment="1">
      <alignment horizontal="center" vertical="center"/>
    </xf>
    <xf numFmtId="0" fontId="30" fillId="49" borderId="0" xfId="0" applyFont="1" applyFill="1" applyAlignment="1">
      <alignment horizontal="center" vertical="center"/>
    </xf>
    <xf numFmtId="171" fontId="30" fillId="49" borderId="0" xfId="24" applyNumberFormat="1" applyFont="1" applyFill="1" applyAlignment="1">
      <alignment horizontal="center" vertical="center"/>
    </xf>
    <xf numFmtId="176" fontId="30" fillId="49" borderId="0" xfId="24" applyNumberFormat="1" applyFont="1" applyFill="1" applyAlignment="1">
      <alignment horizontal="center" vertical="center"/>
    </xf>
    <xf numFmtId="176" fontId="0" fillId="0" borderId="0" xfId="24" applyNumberFormat="1" applyFont="1" applyAlignment="1">
      <alignment horizontal="center" vertical="center"/>
    </xf>
    <xf numFmtId="0" fontId="6" fillId="50" borderId="0" xfId="0" applyFont="1" applyFill="1" applyAlignment="1">
      <alignment horizontal="center" vertical="center" wrapText="1"/>
    </xf>
    <xf numFmtId="170" fontId="30" fillId="51" borderId="0" xfId="1" applyNumberFormat="1" applyFont="1" applyFill="1" applyAlignment="1">
      <alignment horizontal="center" vertical="center"/>
    </xf>
    <xf numFmtId="176" fontId="30" fillId="51" borderId="0" xfId="24" applyNumberFormat="1" applyFont="1" applyFill="1" applyAlignment="1">
      <alignment horizontal="center" vertical="center"/>
    </xf>
    <xf numFmtId="0" fontId="30" fillId="51" borderId="0" xfId="0" applyFont="1" applyFill="1" applyAlignment="1">
      <alignment horizontal="center" vertical="center"/>
    </xf>
    <xf numFmtId="168" fontId="30" fillId="51" borderId="0" xfId="1" applyFont="1" applyFill="1" applyAlignment="1">
      <alignment horizontal="center" vertical="center"/>
    </xf>
    <xf numFmtId="170" fontId="30" fillId="43" borderId="0" xfId="1" applyNumberFormat="1" applyFont="1" applyFill="1" applyAlignment="1">
      <alignment horizontal="center" vertical="center"/>
    </xf>
    <xf numFmtId="176" fontId="30" fillId="43" borderId="0" xfId="24" applyNumberFormat="1" applyFont="1" applyFill="1" applyAlignment="1">
      <alignment horizontal="center" vertical="center"/>
    </xf>
    <xf numFmtId="0" fontId="30" fillId="43" borderId="0" xfId="0" applyFont="1" applyFill="1" applyAlignment="1">
      <alignment horizontal="center" vertical="center"/>
    </xf>
    <xf numFmtId="171" fontId="30" fillId="43" borderId="0" xfId="24" applyNumberFormat="1" applyFont="1" applyFill="1" applyAlignment="1">
      <alignment horizontal="center" vertical="center"/>
    </xf>
    <xf numFmtId="0" fontId="6" fillId="52" borderId="0" xfId="0" applyFont="1" applyFill="1" applyAlignment="1">
      <alignment horizontal="center" vertical="center" wrapText="1"/>
    </xf>
    <xf numFmtId="170" fontId="30" fillId="53" borderId="0" xfId="1" applyNumberFormat="1" applyFont="1" applyFill="1" applyAlignment="1">
      <alignment horizontal="center" vertical="center"/>
    </xf>
    <xf numFmtId="176" fontId="30" fillId="53" borderId="0" xfId="24" applyNumberFormat="1" applyFont="1" applyFill="1" applyAlignment="1">
      <alignment horizontal="center" vertical="center"/>
    </xf>
    <xf numFmtId="0" fontId="30" fillId="53" borderId="0" xfId="0" applyFont="1" applyFill="1" applyAlignment="1">
      <alignment horizontal="center" vertical="center"/>
    </xf>
    <xf numFmtId="168" fontId="30" fillId="53" borderId="0" xfId="1" applyFont="1" applyFill="1" applyAlignment="1">
      <alignment horizontal="center" vertical="center"/>
    </xf>
    <xf numFmtId="170" fontId="30" fillId="55" borderId="0" xfId="1" applyNumberFormat="1" applyFont="1" applyFill="1" applyAlignment="1">
      <alignment horizontal="center" vertical="center"/>
    </xf>
    <xf numFmtId="176" fontId="30" fillId="55" borderId="0" xfId="24" applyNumberFormat="1" applyFont="1" applyFill="1" applyAlignment="1">
      <alignment horizontal="center" vertical="center"/>
    </xf>
    <xf numFmtId="0" fontId="30" fillId="55" borderId="0" xfId="0" applyFont="1" applyFill="1" applyAlignment="1">
      <alignment horizontal="center" vertical="center"/>
    </xf>
    <xf numFmtId="168" fontId="30" fillId="55" borderId="0" xfId="1" applyFont="1" applyFill="1" applyAlignment="1">
      <alignment horizontal="center" vertical="center"/>
    </xf>
    <xf numFmtId="170" fontId="30" fillId="56" borderId="0" xfId="1" applyNumberFormat="1" applyFont="1" applyFill="1" applyAlignment="1">
      <alignment horizontal="center" vertical="center"/>
    </xf>
    <xf numFmtId="176" fontId="30" fillId="56" borderId="0" xfId="24" applyNumberFormat="1" applyFont="1" applyFill="1" applyAlignment="1">
      <alignment horizontal="center" vertical="center"/>
    </xf>
    <xf numFmtId="0" fontId="30" fillId="56" borderId="0" xfId="0" applyFont="1" applyFill="1" applyAlignment="1">
      <alignment horizontal="center" vertical="center"/>
    </xf>
    <xf numFmtId="0" fontId="127" fillId="54" borderId="0" xfId="0" applyFont="1" applyFill="1" applyAlignment="1">
      <alignment horizontal="center" wrapText="1"/>
    </xf>
    <xf numFmtId="0" fontId="127" fillId="48" borderId="0" xfId="0" applyFont="1" applyFill="1" applyAlignment="1">
      <alignment horizontal="center" vertical="center" wrapText="1"/>
    </xf>
    <xf numFmtId="170" fontId="30" fillId="2" borderId="0" xfId="1" applyNumberFormat="1" applyFont="1" applyFill="1" applyBorder="1" applyAlignment="1">
      <alignment horizontal="center" vertical="center"/>
    </xf>
    <xf numFmtId="176" fontId="30" fillId="2" borderId="0" xfId="24" applyNumberFormat="1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170" fontId="30" fillId="2" borderId="155" xfId="1" applyNumberFormat="1" applyFont="1" applyFill="1" applyBorder="1" applyAlignment="1">
      <alignment horizontal="center" vertical="center"/>
    </xf>
    <xf numFmtId="0" fontId="127" fillId="42" borderId="34" xfId="0" applyFont="1" applyFill="1" applyBorder="1" applyAlignment="1">
      <alignment horizontal="center" vertical="center" wrapText="1"/>
    </xf>
    <xf numFmtId="0" fontId="127" fillId="42" borderId="9" xfId="0" applyFont="1" applyFill="1" applyBorder="1" applyAlignment="1">
      <alignment horizontal="center" vertical="center" wrapText="1"/>
    </xf>
    <xf numFmtId="0" fontId="127" fillId="42" borderId="10" xfId="0" applyFont="1" applyFill="1" applyBorder="1" applyAlignment="1">
      <alignment horizontal="center" vertical="center" wrapText="1"/>
    </xf>
    <xf numFmtId="170" fontId="30" fillId="2" borderId="36" xfId="1" applyNumberFormat="1" applyFont="1" applyFill="1" applyBorder="1" applyAlignment="1">
      <alignment horizontal="center" vertical="center"/>
    </xf>
    <xf numFmtId="170" fontId="30" fillId="2" borderId="192" xfId="1" applyNumberFormat="1" applyFont="1" applyFill="1" applyBorder="1" applyAlignment="1">
      <alignment horizontal="center" vertical="center"/>
    </xf>
    <xf numFmtId="170" fontId="30" fillId="2" borderId="8" xfId="1" applyNumberFormat="1" applyFont="1" applyFill="1" applyBorder="1" applyAlignment="1">
      <alignment horizontal="center" vertical="center"/>
    </xf>
    <xf numFmtId="170" fontId="30" fillId="2" borderId="21" xfId="1" applyNumberFormat="1" applyFont="1" applyFill="1" applyBorder="1" applyAlignment="1">
      <alignment horizontal="center" vertical="center"/>
    </xf>
    <xf numFmtId="176" fontId="30" fillId="2" borderId="8" xfId="24" applyNumberFormat="1" applyFont="1" applyFill="1" applyBorder="1" applyAlignment="1">
      <alignment horizontal="center" vertical="center"/>
    </xf>
    <xf numFmtId="176" fontId="30" fillId="2" borderId="21" xfId="24" applyNumberFormat="1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30" fillId="2" borderId="21" xfId="0" applyFont="1" applyFill="1" applyBorder="1" applyAlignment="1">
      <alignment horizontal="center" vertical="center"/>
    </xf>
    <xf numFmtId="176" fontId="30" fillId="2" borderId="35" xfId="24" applyNumberFormat="1" applyFont="1" applyFill="1" applyBorder="1" applyAlignment="1">
      <alignment horizontal="center" vertical="center"/>
    </xf>
    <xf numFmtId="176" fontId="30" fillId="2" borderId="31" xfId="24" applyNumberFormat="1" applyFont="1" applyFill="1" applyBorder="1" applyAlignment="1">
      <alignment horizontal="center" vertical="center"/>
    </xf>
    <xf numFmtId="176" fontId="30" fillId="2" borderId="32" xfId="24" applyNumberFormat="1" applyFont="1" applyFill="1" applyBorder="1" applyAlignment="1">
      <alignment horizontal="center" vertical="center"/>
    </xf>
    <xf numFmtId="0" fontId="6" fillId="39" borderId="0" xfId="0" applyFont="1" applyFill="1" applyAlignment="1">
      <alignment horizontal="center" vertical="center" wrapText="1"/>
    </xf>
    <xf numFmtId="170" fontId="30" fillId="58" borderId="0" xfId="1" applyNumberFormat="1" applyFont="1" applyFill="1" applyAlignment="1">
      <alignment horizontal="center" vertical="center"/>
    </xf>
    <xf numFmtId="176" fontId="30" fillId="58" borderId="0" xfId="24" applyNumberFormat="1" applyFont="1" applyFill="1" applyAlignment="1">
      <alignment horizontal="center" vertical="center"/>
    </xf>
    <xf numFmtId="0" fontId="30" fillId="58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10" fontId="0" fillId="0" borderId="9" xfId="24" applyNumberFormat="1" applyFont="1" applyBorder="1" applyAlignment="1">
      <alignment horizontal="center" vertical="center"/>
    </xf>
    <xf numFmtId="10" fontId="0" fillId="0" borderId="31" xfId="24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0" fillId="5" borderId="52" xfId="0" applyFont="1" applyFill="1" applyBorder="1" applyAlignment="1">
      <alignment horizontal="center" vertical="center" wrapText="1"/>
    </xf>
    <xf numFmtId="0" fontId="71" fillId="5" borderId="53" xfId="0" applyFont="1" applyFill="1" applyBorder="1" applyAlignment="1">
      <alignment horizontal="center" vertical="center" wrapText="1"/>
    </xf>
    <xf numFmtId="170" fontId="72" fillId="18" borderId="56" xfId="1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70" fontId="72" fillId="18" borderId="44" xfId="1" applyNumberFormat="1" applyFont="1" applyFill="1" applyBorder="1" applyAlignment="1">
      <alignment horizontal="center" vertical="center" wrapText="1"/>
    </xf>
    <xf numFmtId="170" fontId="72" fillId="18" borderId="44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1" fillId="0" borderId="0" xfId="0" applyFont="1" applyAlignment="1">
      <alignment horizontal="center" vertical="center" wrapText="1"/>
    </xf>
    <xf numFmtId="0" fontId="112" fillId="0" borderId="0" xfId="0" applyFont="1" applyAlignment="1">
      <alignment horizontal="center" vertical="center" wrapText="1"/>
    </xf>
    <xf numFmtId="0" fontId="110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172" fontId="73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133" fillId="5" borderId="30" xfId="0" applyFont="1" applyFill="1" applyBorder="1" applyAlignment="1">
      <alignment horizontal="center" vertical="center" wrapText="1"/>
    </xf>
    <xf numFmtId="0" fontId="134" fillId="5" borderId="30" xfId="0" applyFont="1" applyFill="1" applyBorder="1" applyAlignment="1">
      <alignment horizontal="center" vertical="center" wrapText="1"/>
    </xf>
    <xf numFmtId="0" fontId="111" fillId="5" borderId="30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34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 vertical="center"/>
    </xf>
    <xf numFmtId="171" fontId="114" fillId="0" borderId="0" xfId="0" applyNumberFormat="1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171" fontId="115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164" fontId="73" fillId="0" borderId="0" xfId="3" applyNumberFormat="1" applyFont="1" applyFill="1" applyBorder="1" applyAlignment="1">
      <alignment horizontal="center" vertical="center" wrapText="1"/>
    </xf>
    <xf numFmtId="171" fontId="131" fillId="0" borderId="0" xfId="0" applyNumberFormat="1" applyFont="1" applyAlignment="1">
      <alignment horizontal="center" vertical="center"/>
    </xf>
    <xf numFmtId="0" fontId="118" fillId="0" borderId="0" xfId="0" applyFont="1" applyAlignment="1">
      <alignment horizontal="center" vertical="center" wrapText="1"/>
    </xf>
    <xf numFmtId="171" fontId="117" fillId="0" borderId="0" xfId="0" applyNumberFormat="1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70" fillId="5" borderId="109" xfId="0" applyFont="1" applyFill="1" applyBorder="1" applyAlignment="1">
      <alignment horizontal="center" vertical="center" wrapText="1"/>
    </xf>
    <xf numFmtId="0" fontId="70" fillId="5" borderId="15" xfId="0" applyFont="1" applyFill="1" applyBorder="1" applyAlignment="1">
      <alignment horizontal="center" vertical="center" wrapText="1"/>
    </xf>
    <xf numFmtId="0" fontId="80" fillId="5" borderId="14" xfId="0" applyFont="1" applyFill="1" applyBorder="1" applyAlignment="1">
      <alignment horizontal="center" vertical="center"/>
    </xf>
    <xf numFmtId="170" fontId="8" fillId="3" borderId="21" xfId="1" applyNumberFormat="1" applyFont="1" applyFill="1" applyBorder="1" applyAlignment="1">
      <alignment horizontal="center" vertical="center"/>
    </xf>
    <xf numFmtId="171" fontId="102" fillId="2" borderId="43" xfId="0" applyNumberFormat="1" applyFont="1" applyFill="1" applyBorder="1" applyAlignment="1">
      <alignment horizontal="center" vertical="center"/>
    </xf>
    <xf numFmtId="171" fontId="102" fillId="21" borderId="43" xfId="0" applyNumberFormat="1" applyFont="1" applyFill="1" applyBorder="1" applyAlignment="1">
      <alignment horizontal="center" vertical="center"/>
    </xf>
    <xf numFmtId="170" fontId="72" fillId="18" borderId="114" xfId="1" applyNumberFormat="1" applyFont="1" applyFill="1" applyBorder="1" applyAlignment="1">
      <alignment horizontal="center" vertical="center" wrapText="1"/>
    </xf>
    <xf numFmtId="170" fontId="72" fillId="18" borderId="147" xfId="1" applyNumberFormat="1" applyFont="1" applyFill="1" applyBorder="1" applyAlignment="1">
      <alignment horizontal="center" vertical="center" wrapText="1"/>
    </xf>
    <xf numFmtId="0" fontId="64" fillId="15" borderId="1" xfId="0" applyFont="1" applyFill="1" applyBorder="1" applyAlignment="1">
      <alignment horizontal="center" vertical="center" wrapText="1"/>
    </xf>
    <xf numFmtId="169" fontId="73" fillId="20" borderId="30" xfId="0" applyNumberFormat="1" applyFont="1" applyFill="1" applyBorder="1" applyAlignment="1">
      <alignment horizontal="center" vertical="center" wrapText="1"/>
    </xf>
    <xf numFmtId="169" fontId="73" fillId="20" borderId="2" xfId="0" applyNumberFormat="1" applyFont="1" applyFill="1" applyBorder="1" applyAlignment="1">
      <alignment horizontal="center" vertical="center" wrapText="1"/>
    </xf>
    <xf numFmtId="169" fontId="73" fillId="20" borderId="38" xfId="0" applyNumberFormat="1" applyFont="1" applyFill="1" applyBorder="1" applyAlignment="1">
      <alignment horizontal="center" vertical="center" wrapText="1"/>
    </xf>
    <xf numFmtId="169" fontId="73" fillId="20" borderId="108" xfId="0" applyNumberFormat="1" applyFont="1" applyFill="1" applyBorder="1" applyAlignment="1">
      <alignment horizontal="center" vertical="center" wrapText="1"/>
    </xf>
    <xf numFmtId="0" fontId="71" fillId="5" borderId="193" xfId="0" applyFont="1" applyFill="1" applyBorder="1" applyAlignment="1">
      <alignment horizontal="center" vertical="center" wrapText="1"/>
    </xf>
    <xf numFmtId="0" fontId="81" fillId="19" borderId="101" xfId="0" applyFont="1" applyFill="1" applyBorder="1" applyAlignment="1">
      <alignment horizontal="center" vertical="center" wrapText="1"/>
    </xf>
    <xf numFmtId="171" fontId="100" fillId="2" borderId="109" xfId="0" applyNumberFormat="1" applyFont="1" applyFill="1" applyBorder="1" applyAlignment="1">
      <alignment horizontal="center" vertical="center"/>
    </xf>
    <xf numFmtId="171" fontId="100" fillId="21" borderId="109" xfId="0" applyNumberFormat="1" applyFont="1" applyFill="1" applyBorder="1" applyAlignment="1">
      <alignment horizontal="center" vertical="center"/>
    </xf>
    <xf numFmtId="170" fontId="6" fillId="15" borderId="109" xfId="1" applyNumberFormat="1" applyFont="1" applyFill="1" applyBorder="1" applyAlignment="1">
      <alignment horizontal="center" vertical="center" wrapText="1"/>
    </xf>
    <xf numFmtId="0" fontId="12" fillId="3" borderId="101" xfId="0" applyFont="1" applyFill="1" applyBorder="1" applyAlignment="1">
      <alignment horizontal="center" vertical="center"/>
    </xf>
    <xf numFmtId="0" fontId="8" fillId="3" borderId="101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03" fillId="21" borderId="197" xfId="0" applyFont="1" applyFill="1" applyBorder="1" applyAlignment="1">
      <alignment horizontal="center" vertical="center" wrapText="1"/>
    </xf>
    <xf numFmtId="0" fontId="80" fillId="21" borderId="198" xfId="0" applyFont="1" applyFill="1" applyBorder="1" applyAlignment="1">
      <alignment horizontal="center" vertical="center" wrapText="1"/>
    </xf>
    <xf numFmtId="170" fontId="80" fillId="21" borderId="199" xfId="1" applyNumberFormat="1" applyFont="1" applyFill="1" applyBorder="1" applyAlignment="1">
      <alignment horizontal="center" vertical="center" wrapText="1"/>
    </xf>
    <xf numFmtId="170" fontId="80" fillId="21" borderId="49" xfId="1" applyNumberFormat="1" applyFont="1" applyFill="1" applyBorder="1" applyAlignment="1">
      <alignment horizontal="center" vertical="center" wrapText="1"/>
    </xf>
    <xf numFmtId="171" fontId="100" fillId="21" borderId="30" xfId="0" applyNumberFormat="1" applyFont="1" applyFill="1" applyBorder="1" applyAlignment="1">
      <alignment horizontal="center" vertical="center"/>
    </xf>
    <xf numFmtId="171" fontId="102" fillId="21" borderId="200" xfId="0" applyNumberFormat="1" applyFont="1" applyFill="1" applyBorder="1" applyAlignment="1">
      <alignment horizontal="center" vertical="center"/>
    </xf>
    <xf numFmtId="0" fontId="8" fillId="3" borderId="109" xfId="0" applyFont="1" applyFill="1" applyBorder="1" applyAlignment="1">
      <alignment horizontal="center" vertical="center"/>
    </xf>
    <xf numFmtId="0" fontId="70" fillId="5" borderId="7" xfId="0" applyFont="1" applyFill="1" applyBorder="1" applyAlignment="1">
      <alignment horizontal="center" vertical="center" wrapText="1"/>
    </xf>
    <xf numFmtId="0" fontId="71" fillId="5" borderId="7" xfId="0" applyFont="1" applyFill="1" applyBorder="1" applyAlignment="1">
      <alignment horizontal="center" vertical="center" wrapText="1"/>
    </xf>
    <xf numFmtId="170" fontId="72" fillId="18" borderId="201" xfId="1" applyNumberFormat="1" applyFont="1" applyFill="1" applyBorder="1" applyAlignment="1">
      <alignment horizontal="center" vertical="center" wrapText="1"/>
    </xf>
    <xf numFmtId="170" fontId="72" fillId="18" borderId="202" xfId="1" applyNumberFormat="1" applyFont="1" applyFill="1" applyBorder="1" applyAlignment="1">
      <alignment horizontal="center" vertical="center" wrapText="1"/>
    </xf>
    <xf numFmtId="169" fontId="73" fillId="20" borderId="104" xfId="0" applyNumberFormat="1" applyFont="1" applyFill="1" applyBorder="1" applyAlignment="1">
      <alignment horizontal="center" vertical="center" wrapText="1"/>
    </xf>
    <xf numFmtId="169" fontId="73" fillId="20" borderId="210" xfId="0" applyNumberFormat="1" applyFont="1" applyFill="1" applyBorder="1" applyAlignment="1">
      <alignment horizontal="center" vertical="center" wrapText="1"/>
    </xf>
    <xf numFmtId="169" fontId="73" fillId="20" borderId="212" xfId="0" applyNumberFormat="1" applyFont="1" applyFill="1" applyBorder="1" applyAlignment="1">
      <alignment horizontal="center" vertical="center" wrapText="1"/>
    </xf>
    <xf numFmtId="169" fontId="73" fillId="20" borderId="208" xfId="0" applyNumberFormat="1" applyFont="1" applyFill="1" applyBorder="1" applyAlignment="1">
      <alignment horizontal="center" vertical="center" wrapText="1"/>
    </xf>
    <xf numFmtId="0" fontId="81" fillId="19" borderId="214" xfId="0" applyFont="1" applyFill="1" applyBorder="1" applyAlignment="1">
      <alignment horizontal="center" vertical="center" wrapText="1"/>
    </xf>
    <xf numFmtId="0" fontId="80" fillId="5" borderId="215" xfId="0" applyFont="1" applyFill="1" applyBorder="1" applyAlignment="1">
      <alignment horizontal="center" vertical="center" wrapText="1"/>
    </xf>
    <xf numFmtId="0" fontId="63" fillId="15" borderId="214" xfId="0" applyFont="1" applyFill="1" applyBorder="1" applyAlignment="1">
      <alignment horizontal="center" vertical="center" wrapText="1"/>
    </xf>
    <xf numFmtId="169" fontId="73" fillId="20" borderId="221" xfId="0" applyNumberFormat="1" applyFont="1" applyFill="1" applyBorder="1" applyAlignment="1">
      <alignment horizontal="center" vertical="center" wrapText="1"/>
    </xf>
    <xf numFmtId="169" fontId="73" fillId="20" borderId="222" xfId="0" applyNumberFormat="1" applyFont="1" applyFill="1" applyBorder="1" applyAlignment="1">
      <alignment horizontal="center" vertical="center" wrapText="1"/>
    </xf>
    <xf numFmtId="0" fontId="80" fillId="5" borderId="205" xfId="0" applyFont="1" applyFill="1" applyBorder="1" applyAlignment="1">
      <alignment horizontal="center" vertical="center" wrapText="1"/>
    </xf>
    <xf numFmtId="170" fontId="72" fillId="18" borderId="205" xfId="1" applyNumberFormat="1" applyFont="1" applyFill="1" applyBorder="1" applyAlignment="1">
      <alignment horizontal="center" vertical="center" wrapText="1"/>
    </xf>
    <xf numFmtId="170" fontId="72" fillId="18" borderId="224" xfId="1" applyNumberFormat="1" applyFont="1" applyFill="1" applyBorder="1" applyAlignment="1">
      <alignment horizontal="center" vertical="center" wrapText="1"/>
    </xf>
    <xf numFmtId="170" fontId="72" fillId="18" borderId="225" xfId="1" applyNumberFormat="1" applyFont="1" applyFill="1" applyBorder="1" applyAlignment="1">
      <alignment horizontal="center" vertical="center" wrapText="1"/>
    </xf>
    <xf numFmtId="0" fontId="25" fillId="59" borderId="0" xfId="0" applyFont="1" applyFill="1" applyAlignment="1">
      <alignment horizontal="center" vertical="center"/>
    </xf>
    <xf numFmtId="170" fontId="25" fillId="59" borderId="0" xfId="1" applyNumberFormat="1" applyFont="1" applyFill="1" applyAlignment="1">
      <alignment horizontal="center" vertical="center"/>
    </xf>
    <xf numFmtId="170" fontId="9" fillId="3" borderId="112" xfId="1" applyNumberFormat="1" applyFont="1" applyFill="1" applyBorder="1" applyAlignment="1">
      <alignment horizontal="center" vertical="center"/>
    </xf>
    <xf numFmtId="170" fontId="8" fillId="3" borderId="112" xfId="1" applyNumberFormat="1" applyFont="1" applyFill="1" applyBorder="1" applyAlignment="1">
      <alignment horizontal="center" vertical="center"/>
    </xf>
    <xf numFmtId="170" fontId="8" fillId="3" borderId="0" xfId="1" applyNumberFormat="1" applyFont="1" applyFill="1" applyBorder="1" applyAlignment="1">
      <alignment horizontal="center" vertical="center"/>
    </xf>
    <xf numFmtId="170" fontId="25" fillId="3" borderId="0" xfId="1" applyNumberFormat="1" applyFont="1" applyFill="1" applyAlignment="1">
      <alignment horizontal="center" vertical="center"/>
    </xf>
    <xf numFmtId="169" fontId="73" fillId="25" borderId="210" xfId="0" applyNumberFormat="1" applyFont="1" applyFill="1" applyBorder="1" applyAlignment="1">
      <alignment horizontal="center" vertical="center" wrapText="1"/>
    </xf>
    <xf numFmtId="169" fontId="73" fillId="25" borderId="212" xfId="0" applyNumberFormat="1" applyFont="1" applyFill="1" applyBorder="1" applyAlignment="1">
      <alignment horizontal="center" vertical="center" wrapText="1"/>
    </xf>
    <xf numFmtId="0" fontId="70" fillId="5" borderId="217" xfId="0" applyFont="1" applyFill="1" applyBorder="1" applyAlignment="1">
      <alignment horizontal="center" vertical="center" wrapText="1"/>
    </xf>
    <xf numFmtId="0" fontId="71" fillId="5" borderId="214" xfId="0" applyFont="1" applyFill="1" applyBorder="1" applyAlignment="1">
      <alignment horizontal="center" vertical="center" wrapText="1"/>
    </xf>
    <xf numFmtId="170" fontId="72" fillId="18" borderId="214" xfId="1" applyNumberFormat="1" applyFont="1" applyFill="1" applyBorder="1" applyAlignment="1">
      <alignment horizontal="center" vertical="center" wrapText="1"/>
    </xf>
    <xf numFmtId="170" fontId="72" fillId="18" borderId="214" xfId="1" applyNumberFormat="1" applyFont="1" applyFill="1" applyBorder="1" applyAlignment="1">
      <alignment horizontal="center" vertical="center"/>
    </xf>
    <xf numFmtId="169" fontId="73" fillId="25" borderId="222" xfId="0" applyNumberFormat="1" applyFont="1" applyFill="1" applyBorder="1" applyAlignment="1">
      <alignment horizontal="center" vertical="center" wrapText="1"/>
    </xf>
    <xf numFmtId="0" fontId="70" fillId="5" borderId="239" xfId="0" applyFont="1" applyFill="1" applyBorder="1" applyAlignment="1">
      <alignment horizontal="center" vertical="center" wrapText="1"/>
    </xf>
    <xf numFmtId="0" fontId="80" fillId="5" borderId="229" xfId="0" applyFont="1" applyFill="1" applyBorder="1" applyAlignment="1">
      <alignment horizontal="center" vertical="center" wrapText="1"/>
    </xf>
    <xf numFmtId="170" fontId="72" fillId="18" borderId="229" xfId="1" applyNumberFormat="1" applyFont="1" applyFill="1" applyBorder="1" applyAlignment="1">
      <alignment horizontal="center" vertical="center" wrapText="1"/>
    </xf>
    <xf numFmtId="170" fontId="72" fillId="18" borderId="229" xfId="1" applyNumberFormat="1" applyFont="1" applyFill="1" applyBorder="1" applyAlignment="1">
      <alignment horizontal="center" vertical="center"/>
    </xf>
    <xf numFmtId="169" fontId="73" fillId="25" borderId="228" xfId="0" applyNumberFormat="1" applyFont="1" applyFill="1" applyBorder="1" applyAlignment="1">
      <alignment horizontal="center" vertical="center" wrapText="1"/>
    </xf>
    <xf numFmtId="0" fontId="71" fillId="5" borderId="229" xfId="0" applyFont="1" applyFill="1" applyBorder="1" applyAlignment="1">
      <alignment horizontal="center" vertical="center" wrapText="1"/>
    </xf>
    <xf numFmtId="0" fontId="116" fillId="3" borderId="0" xfId="0" applyFont="1" applyFill="1" applyAlignment="1">
      <alignment horizontal="center" vertical="center"/>
    </xf>
    <xf numFmtId="0" fontId="8" fillId="22" borderId="88" xfId="0" applyFont="1" applyFill="1" applyBorder="1" applyAlignment="1">
      <alignment horizontal="center" vertical="center"/>
    </xf>
    <xf numFmtId="0" fontId="8" fillId="3" borderId="88" xfId="0" applyFont="1" applyFill="1" applyBorder="1" applyAlignment="1">
      <alignment horizontal="center" vertical="center"/>
    </xf>
    <xf numFmtId="169" fontId="73" fillId="25" borderId="240" xfId="0" applyNumberFormat="1" applyFont="1" applyFill="1" applyBorder="1" applyAlignment="1">
      <alignment horizontal="center" vertical="center" wrapText="1"/>
    </xf>
    <xf numFmtId="169" fontId="73" fillId="25" borderId="221" xfId="0" applyNumberFormat="1" applyFont="1" applyFill="1" applyBorder="1" applyAlignment="1">
      <alignment horizontal="center" vertical="center" wrapText="1"/>
    </xf>
    <xf numFmtId="0" fontId="70" fillId="5" borderId="241" xfId="0" applyFont="1" applyFill="1" applyBorder="1" applyAlignment="1">
      <alignment horizontal="center" vertical="center" wrapText="1"/>
    </xf>
    <xf numFmtId="0" fontId="71" fillId="5" borderId="215" xfId="0" applyFont="1" applyFill="1" applyBorder="1" applyAlignment="1">
      <alignment horizontal="center" vertical="center" wrapText="1"/>
    </xf>
    <xf numFmtId="170" fontId="72" fillId="18" borderId="215" xfId="1" applyNumberFormat="1" applyFont="1" applyFill="1" applyBorder="1" applyAlignment="1">
      <alignment horizontal="center" vertical="center" wrapText="1"/>
    </xf>
    <xf numFmtId="170" fontId="72" fillId="18" borderId="215" xfId="1" applyNumberFormat="1" applyFont="1" applyFill="1" applyBorder="1" applyAlignment="1">
      <alignment horizontal="center" vertical="center"/>
    </xf>
    <xf numFmtId="169" fontId="73" fillId="25" borderId="242" xfId="0" applyNumberFormat="1" applyFont="1" applyFill="1" applyBorder="1" applyAlignment="1">
      <alignment horizontal="center" vertical="center" wrapText="1"/>
    </xf>
    <xf numFmtId="0" fontId="80" fillId="5" borderId="232" xfId="0" applyFont="1" applyFill="1" applyBorder="1" applyAlignment="1">
      <alignment horizontal="center" vertical="center" wrapText="1"/>
    </xf>
    <xf numFmtId="170" fontId="72" fillId="18" borderId="205" xfId="1" applyNumberFormat="1" applyFont="1" applyFill="1" applyBorder="1" applyAlignment="1">
      <alignment horizontal="center" vertical="center"/>
    </xf>
    <xf numFmtId="169" fontId="73" fillId="25" borderId="246" xfId="0" applyNumberFormat="1" applyFont="1" applyFill="1" applyBorder="1" applyAlignment="1">
      <alignment horizontal="center" vertical="center" wrapText="1"/>
    </xf>
    <xf numFmtId="170" fontId="72" fillId="18" borderId="247" xfId="1" applyNumberFormat="1" applyFont="1" applyFill="1" applyBorder="1" applyAlignment="1">
      <alignment horizontal="center" vertical="center"/>
    </xf>
    <xf numFmtId="0" fontId="26" fillId="3" borderId="227" xfId="0" applyFont="1" applyFill="1" applyBorder="1" applyAlignment="1">
      <alignment horizontal="center" vertical="center" wrapText="1"/>
    </xf>
    <xf numFmtId="0" fontId="26" fillId="3" borderId="249" xfId="0" applyFont="1" applyFill="1" applyBorder="1" applyAlignment="1">
      <alignment horizontal="center" vertical="center" wrapText="1"/>
    </xf>
    <xf numFmtId="170" fontId="6" fillId="15" borderId="233" xfId="1" applyNumberFormat="1" applyFont="1" applyFill="1" applyBorder="1" applyAlignment="1">
      <alignment horizontal="center" vertical="center" wrapText="1"/>
    </xf>
    <xf numFmtId="169" fontId="100" fillId="2" borderId="250" xfId="0" applyNumberFormat="1" applyFont="1" applyFill="1" applyBorder="1" applyAlignment="1">
      <alignment horizontal="center" vertical="center" wrapText="1"/>
    </xf>
    <xf numFmtId="169" fontId="100" fillId="5" borderId="250" xfId="0" applyNumberFormat="1" applyFont="1" applyFill="1" applyBorder="1" applyAlignment="1">
      <alignment horizontal="center" vertical="center" wrapText="1"/>
    </xf>
    <xf numFmtId="0" fontId="8" fillId="3" borderId="219" xfId="0" applyFont="1" applyFill="1" applyBorder="1" applyAlignment="1">
      <alignment horizontal="center" vertical="center"/>
    </xf>
    <xf numFmtId="0" fontId="8" fillId="3" borderId="242" xfId="0" applyFont="1" applyFill="1" applyBorder="1" applyAlignment="1">
      <alignment horizontal="center" vertical="center"/>
    </xf>
    <xf numFmtId="0" fontId="102" fillId="2" borderId="51" xfId="0" applyFont="1" applyFill="1" applyBorder="1" applyAlignment="1">
      <alignment horizontal="center" vertical="center" wrapText="1"/>
    </xf>
    <xf numFmtId="0" fontId="102" fillId="5" borderId="51" xfId="0" applyFont="1" applyFill="1" applyBorder="1" applyAlignment="1">
      <alignment horizontal="center" vertical="center" wrapText="1"/>
    </xf>
    <xf numFmtId="0" fontId="8" fillId="3" borderId="208" xfId="0" applyFont="1" applyFill="1" applyBorder="1" applyAlignment="1">
      <alignment horizontal="center" vertical="center"/>
    </xf>
    <xf numFmtId="0" fontId="102" fillId="5" borderId="251" xfId="0" applyFont="1" applyFill="1" applyBorder="1" applyAlignment="1">
      <alignment horizontal="center" vertical="center" wrapText="1"/>
    </xf>
    <xf numFmtId="0" fontId="103" fillId="5" borderId="252" xfId="0" applyFont="1" applyFill="1" applyBorder="1" applyAlignment="1">
      <alignment horizontal="center" vertical="center" wrapText="1"/>
    </xf>
    <xf numFmtId="0" fontId="80" fillId="5" borderId="252" xfId="0" applyFont="1" applyFill="1" applyBorder="1" applyAlignment="1">
      <alignment horizontal="center" vertical="center" wrapText="1"/>
    </xf>
    <xf numFmtId="170" fontId="80" fillId="5" borderId="253" xfId="0" applyNumberFormat="1" applyFont="1" applyFill="1" applyBorder="1" applyAlignment="1">
      <alignment horizontal="center" vertical="center" wrapText="1"/>
    </xf>
    <xf numFmtId="170" fontId="80" fillId="5" borderId="254" xfId="0" applyNumberFormat="1" applyFont="1" applyFill="1" applyBorder="1" applyAlignment="1">
      <alignment horizontal="center" vertical="center" wrapText="1"/>
    </xf>
    <xf numFmtId="169" fontId="100" fillId="5" borderId="255" xfId="0" applyNumberFormat="1" applyFont="1" applyFill="1" applyBorder="1" applyAlignment="1">
      <alignment horizontal="center" vertical="center" wrapText="1"/>
    </xf>
    <xf numFmtId="0" fontId="63" fillId="15" borderId="214" xfId="0" applyFont="1" applyFill="1" applyBorder="1" applyAlignment="1">
      <alignment horizontal="center" vertical="center"/>
    </xf>
    <xf numFmtId="0" fontId="100" fillId="5" borderId="232" xfId="0" applyFont="1" applyFill="1" applyBorder="1" applyAlignment="1">
      <alignment horizontal="center" vertical="center" wrapText="1"/>
    </xf>
    <xf numFmtId="0" fontId="80" fillId="5" borderId="205" xfId="0" applyFont="1" applyFill="1" applyBorder="1" applyAlignment="1">
      <alignment horizontal="center" vertical="center"/>
    </xf>
    <xf numFmtId="0" fontId="71" fillId="5" borderId="214" xfId="0" applyFont="1" applyFill="1" applyBorder="1" applyAlignment="1">
      <alignment horizontal="center" vertical="center"/>
    </xf>
    <xf numFmtId="0" fontId="127" fillId="3" borderId="0" xfId="0" applyFont="1" applyFill="1" applyAlignment="1">
      <alignment horizontal="center" vertical="center"/>
    </xf>
    <xf numFmtId="0" fontId="136" fillId="3" borderId="0" xfId="0" applyFont="1" applyFill="1" applyAlignment="1">
      <alignment horizontal="center" vertical="center"/>
    </xf>
    <xf numFmtId="0" fontId="71" fillId="5" borderId="215" xfId="0" applyFont="1" applyFill="1" applyBorder="1" applyAlignment="1">
      <alignment horizontal="center" vertical="center"/>
    </xf>
    <xf numFmtId="0" fontId="71" fillId="5" borderId="229" xfId="0" applyFont="1" applyFill="1" applyBorder="1" applyAlignment="1">
      <alignment horizontal="center" vertical="center"/>
    </xf>
    <xf numFmtId="0" fontId="65" fillId="15" borderId="214" xfId="0" applyFont="1" applyFill="1" applyBorder="1" applyAlignment="1">
      <alignment horizontal="center" vertical="center"/>
    </xf>
    <xf numFmtId="0" fontId="80" fillId="5" borderId="215" xfId="0" applyFont="1" applyFill="1" applyBorder="1" applyAlignment="1">
      <alignment horizontal="center" vertical="center"/>
    </xf>
    <xf numFmtId="170" fontId="13" fillId="15" borderId="236" xfId="1" applyNumberFormat="1" applyFont="1" applyFill="1" applyBorder="1" applyAlignment="1">
      <alignment horizontal="center" vertical="center" wrapText="1"/>
    </xf>
    <xf numFmtId="0" fontId="102" fillId="2" borderId="262" xfId="0" applyFont="1" applyFill="1" applyBorder="1" applyAlignment="1">
      <alignment horizontal="center" vertical="center" wrapText="1"/>
    </xf>
    <xf numFmtId="0" fontId="103" fillId="2" borderId="263" xfId="0" applyFont="1" applyFill="1" applyBorder="1" applyAlignment="1">
      <alignment horizontal="center" vertical="center" wrapText="1"/>
    </xf>
    <xf numFmtId="0" fontId="80" fillId="2" borderId="264" xfId="0" applyFont="1" applyFill="1" applyBorder="1" applyAlignment="1">
      <alignment horizontal="center" vertical="center" wrapText="1"/>
    </xf>
    <xf numFmtId="170" fontId="80" fillId="2" borderId="265" xfId="0" applyNumberFormat="1" applyFont="1" applyFill="1" applyBorder="1" applyAlignment="1">
      <alignment vertical="center" wrapText="1"/>
    </xf>
    <xf numFmtId="170" fontId="80" fillId="2" borderId="266" xfId="0" applyNumberFormat="1" applyFont="1" applyFill="1" applyBorder="1" applyAlignment="1">
      <alignment vertical="center" wrapText="1"/>
    </xf>
    <xf numFmtId="169" fontId="100" fillId="2" borderId="267" xfId="0" applyNumberFormat="1" applyFont="1" applyFill="1" applyBorder="1" applyAlignment="1">
      <alignment horizontal="center" vertical="center" wrapText="1"/>
    </xf>
    <xf numFmtId="0" fontId="102" fillId="5" borderId="268" xfId="0" applyFont="1" applyFill="1" applyBorder="1" applyAlignment="1">
      <alignment horizontal="center" vertical="center" wrapText="1"/>
    </xf>
    <xf numFmtId="0" fontId="102" fillId="2" borderId="268" xfId="0" applyFont="1" applyFill="1" applyBorder="1" applyAlignment="1">
      <alignment horizontal="center" vertical="center" wrapText="1"/>
    </xf>
    <xf numFmtId="0" fontId="102" fillId="5" borderId="269" xfId="0" applyFont="1" applyFill="1" applyBorder="1" applyAlignment="1">
      <alignment horizontal="center" vertical="center" wrapText="1"/>
    </xf>
    <xf numFmtId="0" fontId="103" fillId="5" borderId="270" xfId="0" applyFont="1" applyFill="1" applyBorder="1" applyAlignment="1">
      <alignment horizontal="center" vertical="center" wrapText="1"/>
    </xf>
    <xf numFmtId="0" fontId="80" fillId="5" borderId="271" xfId="0" applyFont="1" applyFill="1" applyBorder="1" applyAlignment="1">
      <alignment horizontal="center" vertical="center" wrapText="1"/>
    </xf>
    <xf numFmtId="170" fontId="80" fillId="5" borderId="272" xfId="0" applyNumberFormat="1" applyFont="1" applyFill="1" applyBorder="1" applyAlignment="1">
      <alignment vertical="center" wrapText="1"/>
    </xf>
    <xf numFmtId="170" fontId="80" fillId="5" borderId="273" xfId="0" applyNumberFormat="1" applyFont="1" applyFill="1" applyBorder="1" applyAlignment="1">
      <alignment vertical="center" wrapText="1"/>
    </xf>
    <xf numFmtId="169" fontId="73" fillId="61" borderId="246" xfId="0" applyNumberFormat="1" applyFont="1" applyFill="1" applyBorder="1" applyAlignment="1">
      <alignment horizontal="center" vertical="center" wrapText="1"/>
    </xf>
    <xf numFmtId="169" fontId="73" fillId="61" borderId="212" xfId="0" applyNumberFormat="1" applyFont="1" applyFill="1" applyBorder="1" applyAlignment="1">
      <alignment horizontal="center" vertical="center" wrapText="1"/>
    </xf>
    <xf numFmtId="169" fontId="73" fillId="61" borderId="222" xfId="0" applyNumberFormat="1" applyFont="1" applyFill="1" applyBorder="1" applyAlignment="1">
      <alignment horizontal="center" vertical="center" wrapText="1"/>
    </xf>
    <xf numFmtId="169" fontId="73" fillId="61" borderId="221" xfId="0" applyNumberFormat="1" applyFont="1" applyFill="1" applyBorder="1" applyAlignment="1">
      <alignment horizontal="center" vertical="center" wrapText="1"/>
    </xf>
    <xf numFmtId="169" fontId="73" fillId="61" borderId="228" xfId="0" applyNumberFormat="1" applyFont="1" applyFill="1" applyBorder="1" applyAlignment="1">
      <alignment horizontal="center" vertical="center" wrapText="1"/>
    </xf>
    <xf numFmtId="169" fontId="73" fillId="61" borderId="242" xfId="0" applyNumberFormat="1" applyFont="1" applyFill="1" applyBorder="1" applyAlignment="1">
      <alignment horizontal="center" vertical="center" wrapText="1"/>
    </xf>
    <xf numFmtId="169" fontId="73" fillId="61" borderId="210" xfId="0" applyNumberFormat="1" applyFont="1" applyFill="1" applyBorder="1" applyAlignment="1">
      <alignment horizontal="center" vertical="center" wrapText="1"/>
    </xf>
    <xf numFmtId="0" fontId="91" fillId="39" borderId="204" xfId="0" applyFont="1" applyFill="1" applyBorder="1" applyAlignment="1">
      <alignment horizontal="center" vertical="center" wrapText="1"/>
    </xf>
    <xf numFmtId="0" fontId="101" fillId="5" borderId="223" xfId="0" applyFont="1" applyFill="1" applyBorder="1" applyAlignment="1">
      <alignment horizontal="center" vertical="center" wrapText="1"/>
    </xf>
    <xf numFmtId="0" fontId="80" fillId="5" borderId="256" xfId="0" applyFont="1" applyFill="1" applyBorder="1" applyAlignment="1">
      <alignment horizontal="center" vertical="center" wrapText="1"/>
    </xf>
    <xf numFmtId="170" fontId="73" fillId="39" borderId="232" xfId="1" applyNumberFormat="1" applyFont="1" applyFill="1" applyBorder="1" applyAlignment="1">
      <alignment horizontal="center" vertical="center" wrapText="1"/>
    </xf>
    <xf numFmtId="170" fontId="73" fillId="39" borderId="205" xfId="1" applyNumberFormat="1" applyFont="1" applyFill="1" applyBorder="1" applyAlignment="1">
      <alignment horizontal="center" vertical="center" wrapText="1"/>
    </xf>
    <xf numFmtId="171" fontId="73" fillId="39" borderId="246" xfId="1" applyNumberFormat="1" applyFont="1" applyFill="1" applyBorder="1" applyAlignment="1">
      <alignment horizontal="center" vertical="center" wrapText="1"/>
    </xf>
    <xf numFmtId="0" fontId="91" fillId="26" borderId="274" xfId="0" applyFont="1" applyFill="1" applyBorder="1" applyAlignment="1">
      <alignment horizontal="center" vertical="center" wrapText="1"/>
    </xf>
    <xf numFmtId="175" fontId="73" fillId="26" borderId="212" xfId="0" applyNumberFormat="1" applyFont="1" applyFill="1" applyBorder="1" applyAlignment="1">
      <alignment horizontal="center" vertical="center" wrapText="1"/>
    </xf>
    <xf numFmtId="0" fontId="91" fillId="38" borderId="235" xfId="0" applyFont="1" applyFill="1" applyBorder="1" applyAlignment="1">
      <alignment horizontal="center" vertical="center" wrapText="1"/>
    </xf>
    <xf numFmtId="0" fontId="80" fillId="5" borderId="241" xfId="0" applyFont="1" applyFill="1" applyBorder="1" applyAlignment="1">
      <alignment horizontal="center" vertical="center" wrapText="1"/>
    </xf>
    <xf numFmtId="170" fontId="73" fillId="38" borderId="241" xfId="1" applyNumberFormat="1" applyFont="1" applyFill="1" applyBorder="1" applyAlignment="1">
      <alignment horizontal="center" vertical="center" wrapText="1"/>
    </xf>
    <xf numFmtId="170" fontId="73" fillId="38" borderId="215" xfId="1" applyNumberFormat="1" applyFont="1" applyFill="1" applyBorder="1" applyAlignment="1">
      <alignment horizontal="center" vertical="center" wrapText="1"/>
    </xf>
    <xf numFmtId="175" fontId="73" fillId="38" borderId="242" xfId="0" applyNumberFormat="1" applyFont="1" applyFill="1" applyBorder="1" applyAlignment="1">
      <alignment horizontal="center" vertical="center" wrapText="1"/>
    </xf>
    <xf numFmtId="0" fontId="91" fillId="39" borderId="275" xfId="0" applyFont="1" applyFill="1" applyBorder="1" applyAlignment="1">
      <alignment horizontal="center" vertical="center" wrapText="1"/>
    </xf>
    <xf numFmtId="0" fontId="91" fillId="26" borderId="276" xfId="0" applyFont="1" applyFill="1" applyBorder="1" applyAlignment="1">
      <alignment horizontal="center" vertical="center" wrapText="1"/>
    </xf>
    <xf numFmtId="0" fontId="91" fillId="38" borderId="238" xfId="0" applyFont="1" applyFill="1" applyBorder="1" applyAlignment="1">
      <alignment horizontal="center" vertical="center" wrapText="1"/>
    </xf>
    <xf numFmtId="0" fontId="91" fillId="26" borderId="238" xfId="0" applyFont="1" applyFill="1" applyBorder="1" applyAlignment="1">
      <alignment horizontal="center" vertical="center" wrapText="1"/>
    </xf>
    <xf numFmtId="0" fontId="91" fillId="26" borderId="226" xfId="0" applyFont="1" applyFill="1" applyBorder="1" applyAlignment="1">
      <alignment horizontal="center" vertical="center" wrapText="1"/>
    </xf>
    <xf numFmtId="0" fontId="80" fillId="5" borderId="261" xfId="0" applyFont="1" applyFill="1" applyBorder="1" applyAlignment="1">
      <alignment horizontal="center" vertical="center" wrapText="1"/>
    </xf>
    <xf numFmtId="0" fontId="80" fillId="5" borderId="260" xfId="0" applyFont="1" applyFill="1" applyBorder="1" applyAlignment="1">
      <alignment horizontal="center" vertical="center" wrapText="1"/>
    </xf>
    <xf numFmtId="0" fontId="80" fillId="5" borderId="203" xfId="0" applyFont="1" applyFill="1" applyBorder="1" applyAlignment="1">
      <alignment horizontal="center" vertical="center" wrapText="1"/>
    </xf>
    <xf numFmtId="170" fontId="73" fillId="26" borderId="239" xfId="0" applyNumberFormat="1" applyFont="1" applyFill="1" applyBorder="1" applyAlignment="1">
      <alignment horizontal="center" vertical="center" wrapText="1"/>
    </xf>
    <xf numFmtId="170" fontId="73" fillId="26" borderId="229" xfId="0" applyNumberFormat="1" applyFont="1" applyFill="1" applyBorder="1" applyAlignment="1">
      <alignment horizontal="center" vertical="center" wrapText="1"/>
    </xf>
    <xf numFmtId="171" fontId="73" fillId="26" borderId="228" xfId="1" applyNumberFormat="1" applyFont="1" applyFill="1" applyBorder="1" applyAlignment="1">
      <alignment horizontal="center" vertical="center" wrapText="1"/>
    </xf>
    <xf numFmtId="0" fontId="91" fillId="39" borderId="205" xfId="0" applyFont="1" applyFill="1" applyBorder="1" applyAlignment="1">
      <alignment horizontal="center" vertical="center" wrapText="1"/>
    </xf>
    <xf numFmtId="0" fontId="80" fillId="5" borderId="206" xfId="0" applyFont="1" applyFill="1" applyBorder="1" applyAlignment="1">
      <alignment horizontal="center" vertical="center" wrapText="1"/>
    </xf>
    <xf numFmtId="0" fontId="80" fillId="5" borderId="224" xfId="0" applyFont="1" applyFill="1" applyBorder="1" applyAlignment="1">
      <alignment horizontal="center" vertical="center" wrapText="1"/>
    </xf>
    <xf numFmtId="0" fontId="91" fillId="38" borderId="215" xfId="0" applyFont="1" applyFill="1" applyBorder="1" applyAlignment="1">
      <alignment horizontal="center" vertical="center" wrapText="1"/>
    </xf>
    <xf numFmtId="0" fontId="80" fillId="5" borderId="259" xfId="0" applyFont="1" applyFill="1" applyBorder="1" applyAlignment="1">
      <alignment horizontal="center" vertical="center" wrapText="1"/>
    </xf>
    <xf numFmtId="170" fontId="73" fillId="39" borderId="204" xfId="1" applyNumberFormat="1" applyFont="1" applyFill="1" applyBorder="1" applyAlignment="1">
      <alignment horizontal="center" vertical="center" wrapText="1"/>
    </xf>
    <xf numFmtId="170" fontId="73" fillId="26" borderId="274" xfId="1" applyNumberFormat="1" applyFont="1" applyFill="1" applyBorder="1" applyAlignment="1">
      <alignment horizontal="center" vertical="center" wrapText="1"/>
    </xf>
    <xf numFmtId="170" fontId="73" fillId="38" borderId="235" xfId="1" applyNumberFormat="1" applyFont="1" applyFill="1" applyBorder="1" applyAlignment="1">
      <alignment horizontal="center" vertical="center" wrapText="1"/>
    </xf>
    <xf numFmtId="0" fontId="91" fillId="39" borderId="238" xfId="0" applyFont="1" applyFill="1" applyBorder="1" applyAlignment="1">
      <alignment horizontal="center" vertical="center" wrapText="1"/>
    </xf>
    <xf numFmtId="0" fontId="81" fillId="39" borderId="226" xfId="0" applyFont="1" applyFill="1" applyBorder="1" applyAlignment="1">
      <alignment horizontal="center" vertical="center" wrapText="1"/>
    </xf>
    <xf numFmtId="0" fontId="100" fillId="5" borderId="260" xfId="0" applyFont="1" applyFill="1" applyBorder="1" applyAlignment="1">
      <alignment horizontal="center" vertical="center" wrapText="1"/>
    </xf>
    <xf numFmtId="170" fontId="73" fillId="39" borderId="248" xfId="0" applyNumberFormat="1" applyFont="1" applyFill="1" applyBorder="1" applyAlignment="1">
      <alignment horizontal="center" vertical="center" wrapText="1"/>
    </xf>
    <xf numFmtId="170" fontId="73" fillId="39" borderId="229" xfId="0" applyNumberFormat="1" applyFont="1" applyFill="1" applyBorder="1" applyAlignment="1">
      <alignment horizontal="center" vertical="center" wrapText="1"/>
    </xf>
    <xf numFmtId="171" fontId="73" fillId="39" borderId="228" xfId="1" applyNumberFormat="1" applyFont="1" applyFill="1" applyBorder="1" applyAlignment="1">
      <alignment horizontal="center" vertical="center" wrapText="1"/>
    </xf>
    <xf numFmtId="0" fontId="91" fillId="26" borderId="248" xfId="0" applyFont="1" applyFill="1" applyBorder="1" applyAlignment="1">
      <alignment horizontal="center" vertical="center" wrapText="1"/>
    </xf>
    <xf numFmtId="0" fontId="81" fillId="26" borderId="227" xfId="0" applyFont="1" applyFill="1" applyBorder="1" applyAlignment="1">
      <alignment horizontal="center" vertical="center" wrapText="1"/>
    </xf>
    <xf numFmtId="170" fontId="73" fillId="26" borderId="260" xfId="0" applyNumberFormat="1" applyFont="1" applyFill="1" applyBorder="1" applyAlignment="1">
      <alignment horizontal="center" vertical="center" wrapText="1"/>
    </xf>
    <xf numFmtId="0" fontId="91" fillId="38" borderId="226" xfId="0" applyFont="1" applyFill="1" applyBorder="1" applyAlignment="1">
      <alignment horizontal="center" vertical="center" wrapText="1"/>
    </xf>
    <xf numFmtId="0" fontId="81" fillId="38" borderId="260" xfId="0" applyFont="1" applyFill="1" applyBorder="1" applyAlignment="1">
      <alignment horizontal="center" vertical="center" wrapText="1"/>
    </xf>
    <xf numFmtId="170" fontId="73" fillId="38" borderId="229" xfId="0" applyNumberFormat="1" applyFont="1" applyFill="1" applyBorder="1" applyAlignment="1">
      <alignment horizontal="center" vertical="center" wrapText="1"/>
    </xf>
    <xf numFmtId="170" fontId="73" fillId="38" borderId="227" xfId="0" applyNumberFormat="1" applyFont="1" applyFill="1" applyBorder="1" applyAlignment="1">
      <alignment horizontal="center" vertical="center" wrapText="1"/>
    </xf>
    <xf numFmtId="171" fontId="73" fillId="38" borderId="261" xfId="1" applyNumberFormat="1" applyFont="1" applyFill="1" applyBorder="1" applyAlignment="1">
      <alignment horizontal="center" vertical="center" wrapText="1"/>
    </xf>
    <xf numFmtId="0" fontId="81" fillId="28" borderId="15" xfId="0" applyFont="1" applyFill="1" applyBorder="1" applyAlignment="1">
      <alignment horizontal="center" vertical="center" wrapText="1"/>
    </xf>
    <xf numFmtId="0" fontId="80" fillId="64" borderId="15" xfId="0" applyFont="1" applyFill="1" applyBorder="1" applyAlignment="1">
      <alignment horizontal="center" vertical="center" wrapText="1"/>
    </xf>
    <xf numFmtId="0" fontId="80" fillId="64" borderId="14" xfId="0" applyFont="1" applyFill="1" applyBorder="1" applyAlignment="1">
      <alignment horizontal="center" vertical="center" wrapText="1"/>
    </xf>
    <xf numFmtId="0" fontId="80" fillId="64" borderId="97" xfId="0" applyFont="1" applyFill="1" applyBorder="1" applyAlignment="1">
      <alignment horizontal="center" vertical="center" wrapText="1"/>
    </xf>
    <xf numFmtId="0" fontId="80" fillId="64" borderId="1" xfId="0" applyFont="1" applyFill="1" applyBorder="1" applyAlignment="1">
      <alignment horizontal="center" vertical="center" wrapText="1"/>
    </xf>
    <xf numFmtId="0" fontId="80" fillId="64" borderId="96" xfId="0" applyFont="1" applyFill="1" applyBorder="1" applyAlignment="1">
      <alignment horizontal="center" vertical="center" wrapText="1"/>
    </xf>
    <xf numFmtId="0" fontId="80" fillId="65" borderId="15" xfId="0" applyFont="1" applyFill="1" applyBorder="1" applyAlignment="1">
      <alignment horizontal="center" vertical="center" wrapText="1"/>
    </xf>
    <xf numFmtId="0" fontId="80" fillId="65" borderId="1" xfId="0" applyFont="1" applyFill="1" applyBorder="1" applyAlignment="1">
      <alignment horizontal="center" vertical="center" wrapText="1"/>
    </xf>
    <xf numFmtId="0" fontId="80" fillId="65" borderId="30" xfId="0" applyFont="1" applyFill="1" applyBorder="1" applyAlignment="1">
      <alignment horizontal="center" vertical="center" wrapText="1"/>
    </xf>
    <xf numFmtId="0" fontId="80" fillId="65" borderId="14" xfId="0" applyFont="1" applyFill="1" applyBorder="1" applyAlignment="1">
      <alignment horizontal="center" vertical="center" wrapText="1"/>
    </xf>
    <xf numFmtId="169" fontId="64" fillId="15" borderId="1" xfId="0" applyNumberFormat="1" applyFont="1" applyFill="1" applyBorder="1" applyAlignment="1">
      <alignment horizontal="center" vertical="center" wrapText="1"/>
    </xf>
    <xf numFmtId="169" fontId="100" fillId="64" borderId="1" xfId="0" applyNumberFormat="1" applyFont="1" applyFill="1" applyBorder="1" applyAlignment="1">
      <alignment horizontal="center" vertical="center" wrapText="1"/>
    </xf>
    <xf numFmtId="169" fontId="100" fillId="64" borderId="96" xfId="0" applyNumberFormat="1" applyFont="1" applyFill="1" applyBorder="1" applyAlignment="1">
      <alignment horizontal="center" vertical="center" wrapText="1"/>
    </xf>
    <xf numFmtId="169" fontId="100" fillId="5" borderId="15" xfId="0" applyNumberFormat="1" applyFont="1" applyFill="1" applyBorder="1" applyAlignment="1">
      <alignment horizontal="center" vertical="center" wrapText="1"/>
    </xf>
    <xf numFmtId="169" fontId="100" fillId="5" borderId="96" xfId="0" applyNumberFormat="1" applyFont="1" applyFill="1" applyBorder="1" applyAlignment="1">
      <alignment horizontal="center" vertical="center" wrapText="1"/>
    </xf>
    <xf numFmtId="169" fontId="100" fillId="64" borderId="15" xfId="0" applyNumberFormat="1" applyFont="1" applyFill="1" applyBorder="1" applyAlignment="1">
      <alignment horizontal="center" vertical="center" wrapText="1"/>
    </xf>
    <xf numFmtId="0" fontId="104" fillId="3" borderId="8" xfId="0" applyFont="1" applyFill="1" applyBorder="1" applyAlignment="1">
      <alignment horizontal="center" vertical="center" wrapText="1"/>
    </xf>
    <xf numFmtId="169" fontId="100" fillId="3" borderId="21" xfId="0" applyNumberFormat="1" applyFont="1" applyFill="1" applyBorder="1" applyAlignment="1">
      <alignment horizontal="center" vertical="center" wrapText="1"/>
    </xf>
    <xf numFmtId="169" fontId="100" fillId="5" borderId="97" xfId="0" applyNumberFormat="1" applyFont="1" applyFill="1" applyBorder="1" applyAlignment="1">
      <alignment horizontal="center" vertical="center" wrapText="1"/>
    </xf>
    <xf numFmtId="0" fontId="104" fillId="3" borderId="37" xfId="0" applyFont="1" applyFill="1" applyBorder="1" applyAlignment="1">
      <alignment horizontal="center" vertical="center" wrapText="1"/>
    </xf>
    <xf numFmtId="169" fontId="100" fillId="65" borderId="15" xfId="0" applyNumberFormat="1" applyFont="1" applyFill="1" applyBorder="1" applyAlignment="1">
      <alignment horizontal="center" vertical="center" wrapText="1"/>
    </xf>
    <xf numFmtId="169" fontId="100" fillId="5" borderId="1" xfId="0" applyNumberFormat="1" applyFont="1" applyFill="1" applyBorder="1" applyAlignment="1">
      <alignment horizontal="center" vertical="center" wrapText="1"/>
    </xf>
    <xf numFmtId="0" fontId="80" fillId="65" borderId="95" xfId="0" applyFont="1" applyFill="1" applyBorder="1" applyAlignment="1">
      <alignment horizontal="center" vertical="center" wrapText="1"/>
    </xf>
    <xf numFmtId="0" fontId="80" fillId="65" borderId="99" xfId="0" applyFont="1" applyFill="1" applyBorder="1" applyAlignment="1">
      <alignment horizontal="center" vertical="center" wrapText="1"/>
    </xf>
    <xf numFmtId="169" fontId="100" fillId="65" borderId="99" xfId="0" applyNumberFormat="1" applyFont="1" applyFill="1" applyBorder="1" applyAlignment="1">
      <alignment horizontal="center" vertical="center" wrapText="1"/>
    </xf>
    <xf numFmtId="0" fontId="83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170" fontId="63" fillId="15" borderId="280" xfId="1" applyNumberFormat="1" applyFont="1" applyFill="1" applyBorder="1" applyAlignment="1">
      <alignment horizontal="center" vertical="center" wrapText="1"/>
    </xf>
    <xf numFmtId="170" fontId="63" fillId="15" borderId="41" xfId="1" applyNumberFormat="1" applyFont="1" applyFill="1" applyBorder="1" applyAlignment="1">
      <alignment horizontal="center" vertical="center" wrapText="1"/>
    </xf>
    <xf numFmtId="170" fontId="63" fillId="15" borderId="282" xfId="1" applyNumberFormat="1" applyFont="1" applyFill="1" applyBorder="1" applyAlignment="1">
      <alignment horizontal="center" vertical="center" wrapText="1"/>
    </xf>
    <xf numFmtId="0" fontId="100" fillId="7" borderId="2" xfId="0" applyFont="1" applyFill="1" applyBorder="1" applyAlignment="1">
      <alignment horizontal="center" vertical="center" wrapText="1"/>
    </xf>
    <xf numFmtId="0" fontId="63" fillId="15" borderId="284" xfId="0" applyFont="1" applyFill="1" applyBorder="1" applyAlignment="1">
      <alignment horizontal="center" vertical="center" wrapText="1"/>
    </xf>
    <xf numFmtId="3" fontId="80" fillId="5" borderId="1" xfId="0" applyNumberFormat="1" applyFont="1" applyFill="1" applyBorder="1" applyAlignment="1">
      <alignment horizontal="center" vertical="center" wrapText="1"/>
    </xf>
    <xf numFmtId="171" fontId="73" fillId="28" borderId="2" xfId="1" applyNumberFormat="1" applyFont="1" applyFill="1" applyBorder="1" applyAlignment="1">
      <alignment horizontal="center" vertical="center" wrapText="1"/>
    </xf>
    <xf numFmtId="171" fontId="73" fillId="28" borderId="30" xfId="1" applyNumberFormat="1" applyFont="1" applyFill="1" applyBorder="1" applyAlignment="1">
      <alignment horizontal="center" vertical="center" wrapText="1"/>
    </xf>
    <xf numFmtId="0" fontId="81" fillId="27" borderId="40" xfId="0" applyFont="1" applyFill="1" applyBorder="1" applyAlignment="1">
      <alignment horizontal="center" vertical="center" wrapText="1"/>
    </xf>
    <xf numFmtId="171" fontId="73" fillId="28" borderId="104" xfId="1" applyNumberFormat="1" applyFont="1" applyFill="1" applyBorder="1" applyAlignment="1">
      <alignment horizontal="center" vertical="center" wrapText="1"/>
    </xf>
    <xf numFmtId="0" fontId="63" fillId="15" borderId="15" xfId="0" applyFont="1" applyFill="1" applyBorder="1" applyAlignment="1">
      <alignment horizontal="center" vertical="center" wrapText="1"/>
    </xf>
    <xf numFmtId="0" fontId="63" fillId="15" borderId="285" xfId="0" applyFont="1" applyFill="1" applyBorder="1" applyAlignment="1">
      <alignment horizontal="center" vertical="center" wrapText="1"/>
    </xf>
    <xf numFmtId="0" fontId="110" fillId="5" borderId="287" xfId="0" applyFont="1" applyFill="1" applyBorder="1" applyAlignment="1">
      <alignment horizontal="center" vertical="center" wrapText="1"/>
    </xf>
    <xf numFmtId="0" fontId="110" fillId="5" borderId="293" xfId="0" applyFont="1" applyFill="1" applyBorder="1" applyAlignment="1">
      <alignment horizontal="center" vertical="center" wrapText="1"/>
    </xf>
    <xf numFmtId="0" fontId="110" fillId="5" borderId="297" xfId="0" applyFont="1" applyFill="1" applyBorder="1" applyAlignment="1">
      <alignment horizontal="center" vertical="center" wrapText="1"/>
    </xf>
    <xf numFmtId="0" fontId="110" fillId="5" borderId="296" xfId="0" applyFont="1" applyFill="1" applyBorder="1" applyAlignment="1">
      <alignment horizontal="center" vertical="center" wrapText="1"/>
    </xf>
    <xf numFmtId="0" fontId="110" fillId="5" borderId="298" xfId="0" applyFont="1" applyFill="1" applyBorder="1" applyAlignment="1">
      <alignment horizontal="center" vertical="center" wrapText="1"/>
    </xf>
    <xf numFmtId="172" fontId="73" fillId="66" borderId="288" xfId="0" applyNumberFormat="1" applyFont="1" applyFill="1" applyBorder="1" applyAlignment="1">
      <alignment horizontal="center" vertical="center" wrapText="1"/>
    </xf>
    <xf numFmtId="172" fontId="73" fillId="66" borderId="290" xfId="0" applyNumberFormat="1" applyFont="1" applyFill="1" applyBorder="1" applyAlignment="1">
      <alignment horizontal="center" vertical="center" wrapText="1"/>
    </xf>
    <xf numFmtId="172" fontId="73" fillId="66" borderId="295" xfId="0" applyNumberFormat="1" applyFont="1" applyFill="1" applyBorder="1" applyAlignment="1">
      <alignment horizontal="center" vertical="center" wrapText="1"/>
    </xf>
    <xf numFmtId="3" fontId="72" fillId="18" borderId="164" xfId="0" applyNumberFormat="1" applyFont="1" applyFill="1" applyBorder="1" applyAlignment="1">
      <alignment horizontal="center" vertical="center" wrapText="1"/>
    </xf>
    <xf numFmtId="3" fontId="72" fillId="18" borderId="294" xfId="0" applyNumberFormat="1" applyFont="1" applyFill="1" applyBorder="1" applyAlignment="1">
      <alignment horizontal="center" vertical="center" wrapText="1"/>
    </xf>
    <xf numFmtId="0" fontId="63" fillId="15" borderId="101" xfId="0" applyFont="1" applyFill="1" applyBorder="1" applyAlignment="1">
      <alignment horizontal="center" vertical="center" wrapText="1"/>
    </xf>
    <xf numFmtId="169" fontId="85" fillId="68" borderId="2" xfId="0" applyNumberFormat="1" applyFont="1" applyFill="1" applyBorder="1" applyAlignment="1">
      <alignment horizontal="center" vertical="center" wrapText="1"/>
    </xf>
    <xf numFmtId="0" fontId="84" fillId="67" borderId="19" xfId="0" applyFont="1" applyFill="1" applyBorder="1" applyAlignment="1">
      <alignment horizontal="center" vertical="center" wrapText="1"/>
    </xf>
    <xf numFmtId="0" fontId="110" fillId="7" borderId="90" xfId="0" applyFont="1" applyFill="1" applyBorder="1" applyAlignment="1">
      <alignment horizontal="center" vertical="center" wrapText="1"/>
    </xf>
    <xf numFmtId="0" fontId="110" fillId="7" borderId="4" xfId="0" applyFont="1" applyFill="1" applyBorder="1" applyAlignment="1">
      <alignment horizontal="center" vertical="center" wrapText="1"/>
    </xf>
    <xf numFmtId="173" fontId="110" fillId="5" borderId="1" xfId="1" applyNumberFormat="1" applyFont="1" applyFill="1" applyBorder="1" applyAlignment="1">
      <alignment horizontal="center" vertical="center" wrapText="1"/>
    </xf>
    <xf numFmtId="169" fontId="73" fillId="36" borderId="2" xfId="0" applyNumberFormat="1" applyFont="1" applyFill="1" applyBorder="1" applyAlignment="1">
      <alignment horizontal="center" vertical="center" wrapText="1"/>
    </xf>
    <xf numFmtId="169" fontId="73" fillId="36" borderId="30" xfId="0" applyNumberFormat="1" applyFont="1" applyFill="1" applyBorder="1" applyAlignment="1">
      <alignment horizontal="center" vertical="center" wrapText="1"/>
    </xf>
    <xf numFmtId="169" fontId="73" fillId="36" borderId="38" xfId="0" applyNumberFormat="1" applyFont="1" applyFill="1" applyBorder="1" applyAlignment="1">
      <alignment horizontal="center" vertical="center" wrapText="1"/>
    </xf>
    <xf numFmtId="0" fontId="111" fillId="7" borderId="2" xfId="0" applyFont="1" applyFill="1" applyBorder="1" applyAlignment="1">
      <alignment horizontal="center" vertical="center" wrapText="1"/>
    </xf>
    <xf numFmtId="170" fontId="64" fillId="15" borderId="89" xfId="1" applyNumberFormat="1" applyFont="1" applyFill="1" applyBorder="1" applyAlignment="1">
      <alignment horizontal="center" vertical="center" wrapText="1"/>
    </xf>
    <xf numFmtId="174" fontId="80" fillId="5" borderId="1" xfId="5" applyNumberFormat="1" applyFont="1" applyFill="1" applyBorder="1" applyAlignment="1">
      <alignment horizontal="center" vertical="center" wrapText="1"/>
    </xf>
    <xf numFmtId="171" fontId="73" fillId="28" borderId="30" xfId="8" applyNumberFormat="1" applyFont="1" applyFill="1" applyBorder="1" applyAlignment="1">
      <alignment horizontal="center" vertical="center" wrapText="1"/>
    </xf>
    <xf numFmtId="171" fontId="130" fillId="28" borderId="30" xfId="8" applyNumberFormat="1" applyFont="1" applyFill="1" applyBorder="1" applyAlignment="1">
      <alignment horizontal="center" vertical="center" wrapText="1"/>
    </xf>
    <xf numFmtId="171" fontId="130" fillId="28" borderId="104" xfId="8" applyNumberFormat="1" applyFont="1" applyFill="1" applyBorder="1" applyAlignment="1">
      <alignment horizontal="center" vertical="center" wrapText="1"/>
    </xf>
    <xf numFmtId="165" fontId="64" fillId="40" borderId="1" xfId="3" applyFont="1" applyFill="1" applyBorder="1" applyAlignment="1">
      <alignment horizontal="center" vertical="center" wrapText="1"/>
    </xf>
    <xf numFmtId="0" fontId="64" fillId="40" borderId="102" xfId="0" applyFont="1" applyFill="1" applyBorder="1" applyAlignment="1">
      <alignment horizontal="center" vertical="center" wrapText="1"/>
    </xf>
    <xf numFmtId="164" fontId="73" fillId="34" borderId="15" xfId="3" applyNumberFormat="1" applyFont="1" applyFill="1" applyBorder="1" applyAlignment="1">
      <alignment horizontal="center" vertical="center" wrapText="1"/>
    </xf>
    <xf numFmtId="164" fontId="73" fillId="34" borderId="1" xfId="3" applyNumberFormat="1" applyFont="1" applyFill="1" applyBorder="1" applyAlignment="1">
      <alignment horizontal="center" vertical="center" wrapText="1"/>
    </xf>
    <xf numFmtId="164" fontId="73" fillId="34" borderId="109" xfId="3" applyNumberFormat="1" applyFont="1" applyFill="1" applyBorder="1" applyAlignment="1">
      <alignment horizontal="center" vertical="center" wrapText="1"/>
    </xf>
    <xf numFmtId="164" fontId="73" fillId="34" borderId="111" xfId="3" applyNumberFormat="1" applyFont="1" applyFill="1" applyBorder="1" applyAlignment="1">
      <alignment horizontal="center" vertical="center" wrapText="1"/>
    </xf>
    <xf numFmtId="164" fontId="73" fillId="34" borderId="30" xfId="3" applyNumberFormat="1" applyFont="1" applyFill="1" applyBorder="1" applyAlignment="1">
      <alignment horizontal="center" vertical="center" wrapText="1"/>
    </xf>
    <xf numFmtId="164" fontId="73" fillId="34" borderId="187" xfId="3" applyNumberFormat="1" applyFont="1" applyFill="1" applyBorder="1" applyAlignment="1">
      <alignment horizontal="center" vertical="center" wrapText="1"/>
    </xf>
    <xf numFmtId="0" fontId="72" fillId="18" borderId="314" xfId="0" applyFont="1" applyFill="1" applyBorder="1" applyAlignment="1">
      <alignment horizontal="center" vertical="center"/>
    </xf>
    <xf numFmtId="164" fontId="73" fillId="34" borderId="183" xfId="3" applyNumberFormat="1" applyFont="1" applyFill="1" applyBorder="1" applyAlignment="1">
      <alignment horizontal="center" vertical="center" wrapText="1"/>
    </xf>
    <xf numFmtId="0" fontId="72" fillId="18" borderId="315" xfId="0" applyFont="1" applyFill="1" applyBorder="1" applyAlignment="1">
      <alignment horizontal="center" vertical="center"/>
    </xf>
    <xf numFmtId="164" fontId="73" fillId="34" borderId="2" xfId="3" applyNumberFormat="1" applyFont="1" applyFill="1" applyBorder="1" applyAlignment="1">
      <alignment horizontal="center" vertical="center" wrapText="1"/>
    </xf>
    <xf numFmtId="0" fontId="64" fillId="40" borderId="1" xfId="0" applyFont="1" applyFill="1" applyBorder="1" applyAlignment="1">
      <alignment horizontal="center" vertical="center" wrapText="1"/>
    </xf>
    <xf numFmtId="164" fontId="73" fillId="34" borderId="186" xfId="3" applyNumberFormat="1" applyFont="1" applyFill="1" applyBorder="1" applyAlignment="1">
      <alignment horizontal="center" vertical="center" wrapText="1"/>
    </xf>
    <xf numFmtId="164" fontId="73" fillId="34" borderId="147" xfId="3" applyNumberFormat="1" applyFont="1" applyFill="1" applyBorder="1" applyAlignment="1">
      <alignment horizontal="center" vertical="center" wrapText="1"/>
    </xf>
    <xf numFmtId="164" fontId="73" fillId="34" borderId="56" xfId="3" applyNumberFormat="1" applyFont="1" applyFill="1" applyBorder="1" applyAlignment="1">
      <alignment horizontal="center" vertical="center" wrapText="1"/>
    </xf>
    <xf numFmtId="164" fontId="73" fillId="34" borderId="316" xfId="3" applyNumberFormat="1" applyFont="1" applyFill="1" applyBorder="1" applyAlignment="1">
      <alignment horizontal="center" vertical="center" wrapText="1"/>
    </xf>
    <xf numFmtId="164" fontId="73" fillId="34" borderId="317" xfId="3" applyNumberFormat="1" applyFont="1" applyFill="1" applyBorder="1" applyAlignment="1">
      <alignment horizontal="center" vertical="center" wrapText="1"/>
    </xf>
    <xf numFmtId="164" fontId="73" fillId="34" borderId="148" xfId="3" applyNumberFormat="1" applyFont="1" applyFill="1" applyBorder="1" applyAlignment="1">
      <alignment horizontal="center" vertical="center" wrapText="1"/>
    </xf>
    <xf numFmtId="0" fontId="80" fillId="5" borderId="154" xfId="0" applyFont="1" applyFill="1" applyBorder="1" applyAlignment="1">
      <alignment horizontal="center" vertical="center"/>
    </xf>
    <xf numFmtId="0" fontId="80" fillId="5" borderId="116" xfId="0" applyFont="1" applyFill="1" applyBorder="1" applyAlignment="1">
      <alignment horizontal="center" vertical="center"/>
    </xf>
    <xf numFmtId="0" fontId="80" fillId="5" borderId="320" xfId="0" applyFont="1" applyFill="1" applyBorder="1" applyAlignment="1">
      <alignment horizontal="center" vertical="center"/>
    </xf>
    <xf numFmtId="0" fontId="100" fillId="5" borderId="44" xfId="0" applyFont="1" applyFill="1" applyBorder="1" applyAlignment="1">
      <alignment horizontal="center" vertical="center"/>
    </xf>
    <xf numFmtId="0" fontId="100" fillId="5" borderId="18" xfId="0" applyFont="1" applyFill="1" applyBorder="1" applyAlignment="1">
      <alignment horizontal="center" vertical="center"/>
    </xf>
    <xf numFmtId="0" fontId="80" fillId="5" borderId="321" xfId="0" applyFont="1" applyFill="1" applyBorder="1" applyAlignment="1">
      <alignment horizontal="center" vertical="center"/>
    </xf>
    <xf numFmtId="0" fontId="80" fillId="5" borderId="96" xfId="0" applyFont="1" applyFill="1" applyBorder="1" applyAlignment="1">
      <alignment horizontal="center" vertical="center"/>
    </xf>
    <xf numFmtId="0" fontId="80" fillId="5" borderId="6" xfId="0" applyFont="1" applyFill="1" applyBorder="1" applyAlignment="1">
      <alignment horizontal="center" vertical="center"/>
    </xf>
    <xf numFmtId="0" fontId="80" fillId="5" borderId="44" xfId="0" applyFont="1" applyFill="1" applyBorder="1" applyAlignment="1">
      <alignment horizontal="center" vertical="center"/>
    </xf>
    <xf numFmtId="0" fontId="80" fillId="5" borderId="93" xfId="0" applyFont="1" applyFill="1" applyBorder="1" applyAlignment="1">
      <alignment horizontal="center" vertical="center"/>
    </xf>
    <xf numFmtId="0" fontId="80" fillId="5" borderId="152" xfId="0" applyFont="1" applyFill="1" applyBorder="1" applyAlignment="1">
      <alignment horizontal="center" vertical="center"/>
    </xf>
    <xf numFmtId="165" fontId="64" fillId="40" borderId="102" xfId="3" applyFont="1" applyFill="1" applyBorder="1" applyAlignment="1">
      <alignment horizontal="center" vertical="center" wrapText="1"/>
    </xf>
    <xf numFmtId="0" fontId="63" fillId="40" borderId="1" xfId="3" applyNumberFormat="1" applyFont="1" applyFill="1" applyBorder="1" applyAlignment="1">
      <alignment horizontal="center" vertical="center" wrapText="1"/>
    </xf>
    <xf numFmtId="165" fontId="100" fillId="5" borderId="1" xfId="3" applyFont="1" applyFill="1" applyBorder="1" applyAlignment="1">
      <alignment horizontal="center" vertical="center" wrapText="1"/>
    </xf>
    <xf numFmtId="3" fontId="73" fillId="34" borderId="1" xfId="0" applyNumberFormat="1" applyFont="1" applyFill="1" applyBorder="1" applyAlignment="1">
      <alignment horizontal="center" vertical="center"/>
    </xf>
    <xf numFmtId="3" fontId="73" fillId="34" borderId="187" xfId="0" applyNumberFormat="1" applyFont="1" applyFill="1" applyBorder="1" applyAlignment="1">
      <alignment horizontal="center" vertical="center"/>
    </xf>
    <xf numFmtId="3" fontId="73" fillId="34" borderId="15" xfId="0" applyNumberFormat="1" applyFont="1" applyFill="1" applyBorder="1" applyAlignment="1">
      <alignment horizontal="center" vertical="center"/>
    </xf>
    <xf numFmtId="165" fontId="100" fillId="5" borderId="97" xfId="3" applyFont="1" applyFill="1" applyBorder="1" applyAlignment="1">
      <alignment horizontal="center" vertical="center" wrapText="1"/>
    </xf>
    <xf numFmtId="165" fontId="100" fillId="5" borderId="99" xfId="3" applyFont="1" applyFill="1" applyBorder="1" applyAlignment="1">
      <alignment horizontal="center" vertical="center" wrapText="1"/>
    </xf>
    <xf numFmtId="165" fontId="100" fillId="5" borderId="15" xfId="3" applyFont="1" applyFill="1" applyBorder="1" applyAlignment="1">
      <alignment horizontal="center" vertical="center" wrapText="1"/>
    </xf>
    <xf numFmtId="3" fontId="73" fillId="34" borderId="14" xfId="0" applyNumberFormat="1" applyFont="1" applyFill="1" applyBorder="1" applyAlignment="1">
      <alignment horizontal="center" vertical="center"/>
    </xf>
    <xf numFmtId="3" fontId="73" fillId="34" borderId="186" xfId="0" applyNumberFormat="1" applyFont="1" applyFill="1" applyBorder="1" applyAlignment="1">
      <alignment horizontal="center" vertical="center"/>
    </xf>
    <xf numFmtId="3" fontId="73" fillId="34" borderId="44" xfId="0" applyNumberFormat="1" applyFont="1" applyFill="1" applyBorder="1" applyAlignment="1">
      <alignment horizontal="center" vertical="center"/>
    </xf>
    <xf numFmtId="3" fontId="73" fillId="34" borderId="183" xfId="0" applyNumberFormat="1" applyFont="1" applyFill="1" applyBorder="1" applyAlignment="1">
      <alignment horizontal="center" vertical="center"/>
    </xf>
    <xf numFmtId="165" fontId="100" fillId="5" borderId="96" xfId="3" applyFont="1" applyFill="1" applyBorder="1" applyAlignment="1">
      <alignment horizontal="center" vertical="center" wrapText="1"/>
    </xf>
    <xf numFmtId="165" fontId="100" fillId="5" borderId="152" xfId="3" applyFont="1" applyFill="1" applyBorder="1" applyAlignment="1">
      <alignment horizontal="center" vertical="center" wrapText="1"/>
    </xf>
    <xf numFmtId="164" fontId="73" fillId="18" borderId="44" xfId="3" applyNumberFormat="1" applyFont="1" applyFill="1" applyBorder="1" applyAlignment="1">
      <alignment horizontal="center" vertical="center" wrapText="1"/>
    </xf>
    <xf numFmtId="171" fontId="73" fillId="28" borderId="56" xfId="1" applyNumberFormat="1" applyFont="1" applyFill="1" applyBorder="1" applyAlignment="1">
      <alignment horizontal="center" vertical="center" wrapText="1"/>
    </xf>
    <xf numFmtId="169" fontId="85" fillId="68" borderId="30" xfId="0" applyNumberFormat="1" applyFont="1" applyFill="1" applyBorder="1" applyAlignment="1">
      <alignment horizontal="center" vertical="center" wrapText="1"/>
    </xf>
    <xf numFmtId="170" fontId="72" fillId="30" borderId="15" xfId="1" applyNumberFormat="1" applyFont="1" applyFill="1" applyBorder="1" applyAlignment="1">
      <alignment horizontal="center" vertical="center"/>
    </xf>
    <xf numFmtId="170" fontId="72" fillId="30" borderId="56" xfId="1" applyNumberFormat="1" applyFont="1" applyFill="1" applyBorder="1" applyAlignment="1">
      <alignment horizontal="center" vertical="center"/>
    </xf>
    <xf numFmtId="169" fontId="85" fillId="68" borderId="330" xfId="0" applyNumberFormat="1" applyFont="1" applyFill="1" applyBorder="1" applyAlignment="1">
      <alignment horizontal="center" vertical="center" wrapText="1"/>
    </xf>
    <xf numFmtId="169" fontId="73" fillId="36" borderId="109" xfId="0" applyNumberFormat="1" applyFont="1" applyFill="1" applyBorder="1" applyAlignment="1">
      <alignment horizontal="center" vertical="center" wrapText="1"/>
    </xf>
    <xf numFmtId="170" fontId="72" fillId="18" borderId="224" xfId="1" applyNumberFormat="1" applyFont="1" applyFill="1" applyBorder="1" applyAlignment="1">
      <alignment horizontal="center" vertical="center"/>
    </xf>
    <xf numFmtId="170" fontId="72" fillId="18" borderId="225" xfId="1" applyNumberFormat="1" applyFont="1" applyFill="1" applyBorder="1" applyAlignment="1">
      <alignment horizontal="center" vertical="center"/>
    </xf>
    <xf numFmtId="170" fontId="72" fillId="18" borderId="331" xfId="1" applyNumberFormat="1" applyFont="1" applyFill="1" applyBorder="1" applyAlignment="1">
      <alignment horizontal="center" vertical="center"/>
    </xf>
    <xf numFmtId="169" fontId="73" fillId="36" borderId="108" xfId="0" applyNumberFormat="1" applyFont="1" applyFill="1" applyBorder="1" applyAlignment="1">
      <alignment horizontal="center" vertical="center" wrapText="1"/>
    </xf>
    <xf numFmtId="170" fontId="72" fillId="18" borderId="332" xfId="1" applyNumberFormat="1" applyFont="1" applyFill="1" applyBorder="1" applyAlignment="1">
      <alignment horizontal="center" vertical="center"/>
    </xf>
    <xf numFmtId="0" fontId="70" fillId="5" borderId="275" xfId="0" applyFont="1" applyFill="1" applyBorder="1" applyAlignment="1">
      <alignment horizontal="center" vertical="center" wrapText="1"/>
    </xf>
    <xf numFmtId="0" fontId="70" fillId="5" borderId="334" xfId="0" applyFont="1" applyFill="1" applyBorder="1" applyAlignment="1">
      <alignment horizontal="center" vertical="center" wrapText="1"/>
    </xf>
    <xf numFmtId="0" fontId="71" fillId="5" borderId="276" xfId="0" applyFont="1" applyFill="1" applyBorder="1" applyAlignment="1">
      <alignment horizontal="center" vertical="center" wrapText="1"/>
    </xf>
    <xf numFmtId="0" fontId="70" fillId="5" borderId="276" xfId="0" applyFont="1" applyFill="1" applyBorder="1" applyAlignment="1">
      <alignment horizontal="center" vertical="center" wrapText="1"/>
    </xf>
    <xf numFmtId="0" fontId="71" fillId="5" borderId="335" xfId="0" applyFont="1" applyFill="1" applyBorder="1" applyAlignment="1">
      <alignment horizontal="center" vertical="center" wrapText="1"/>
    </xf>
    <xf numFmtId="3" fontId="72" fillId="18" borderId="331" xfId="0" applyNumberFormat="1" applyFont="1" applyFill="1" applyBorder="1" applyAlignment="1">
      <alignment horizontal="center" vertical="center" wrapText="1"/>
    </xf>
    <xf numFmtId="0" fontId="104" fillId="65" borderId="225" xfId="0" applyFont="1" applyFill="1" applyBorder="1" applyAlignment="1">
      <alignment horizontal="center" vertical="center" wrapText="1"/>
    </xf>
    <xf numFmtId="0" fontId="104" fillId="5" borderId="344" xfId="0" applyFont="1" applyFill="1" applyBorder="1" applyAlignment="1">
      <alignment horizontal="center" vertical="center" wrapText="1"/>
    </xf>
    <xf numFmtId="0" fontId="104" fillId="65" borderId="345" xfId="0" applyFont="1" applyFill="1" applyBorder="1" applyAlignment="1">
      <alignment horizontal="center" vertical="center" wrapText="1"/>
    </xf>
    <xf numFmtId="173" fontId="91" fillId="36" borderId="352" xfId="1" applyNumberFormat="1" applyFont="1" applyFill="1" applyBorder="1" applyAlignment="1">
      <alignment horizontal="center" vertical="center" wrapText="1"/>
    </xf>
    <xf numFmtId="173" fontId="91" fillId="36" borderId="21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38" fillId="3" borderId="0" xfId="0" applyFont="1" applyFill="1" applyAlignment="1">
      <alignment horizontal="left" vertical="center"/>
    </xf>
    <xf numFmtId="0" fontId="139" fillId="3" borderId="0" xfId="0" applyFont="1" applyFill="1" applyAlignment="1">
      <alignment horizontal="center" vertical="center"/>
    </xf>
    <xf numFmtId="0" fontId="140" fillId="3" borderId="0" xfId="0" applyFont="1" applyFill="1" applyAlignment="1">
      <alignment horizontal="center" vertical="center"/>
    </xf>
    <xf numFmtId="0" fontId="140" fillId="2" borderId="0" xfId="0" applyFont="1" applyFill="1" applyAlignment="1">
      <alignment horizontal="center" vertical="center"/>
    </xf>
    <xf numFmtId="0" fontId="139" fillId="2" borderId="0" xfId="0" applyFont="1" applyFill="1" applyAlignment="1">
      <alignment horizontal="center" vertical="center"/>
    </xf>
    <xf numFmtId="0" fontId="145" fillId="3" borderId="0" xfId="0" applyFont="1" applyFill="1" applyAlignment="1">
      <alignment horizontal="center" vertical="center"/>
    </xf>
    <xf numFmtId="0" fontId="139" fillId="0" borderId="0" xfId="0" applyFont="1" applyAlignment="1">
      <alignment horizontal="center" vertical="center"/>
    </xf>
    <xf numFmtId="169" fontId="73" fillId="70" borderId="1" xfId="0" applyNumberFormat="1" applyFont="1" applyFill="1" applyBorder="1" applyAlignment="1">
      <alignment horizontal="center" vertical="center" wrapText="1"/>
    </xf>
    <xf numFmtId="169" fontId="73" fillId="73" borderId="2" xfId="0" applyNumberFormat="1" applyFont="1" applyFill="1" applyBorder="1" applyAlignment="1">
      <alignment horizontal="center" vertical="center" wrapText="1"/>
    </xf>
    <xf numFmtId="169" fontId="73" fillId="73" borderId="30" xfId="0" applyNumberFormat="1" applyFont="1" applyFill="1" applyBorder="1" applyAlignment="1">
      <alignment horizontal="center" vertical="center" wrapText="1"/>
    </xf>
    <xf numFmtId="169" fontId="73" fillId="73" borderId="38" xfId="0" applyNumberFormat="1" applyFont="1" applyFill="1" applyBorder="1" applyAlignment="1">
      <alignment horizontal="center" vertical="center" wrapText="1"/>
    </xf>
    <xf numFmtId="0" fontId="91" fillId="73" borderId="347" xfId="0" applyFont="1" applyFill="1" applyBorder="1" applyAlignment="1">
      <alignment horizontal="center" vertical="center" wrapText="1"/>
    </xf>
    <xf numFmtId="169" fontId="73" fillId="73" borderId="108" xfId="0" applyNumberFormat="1" applyFont="1" applyFill="1" applyBorder="1" applyAlignment="1">
      <alignment horizontal="center" vertical="center" wrapText="1"/>
    </xf>
    <xf numFmtId="0" fontId="91" fillId="73" borderId="348" xfId="0" applyFont="1" applyFill="1" applyBorder="1" applyAlignment="1">
      <alignment horizontal="center" vertical="center" wrapText="1"/>
    </xf>
    <xf numFmtId="0" fontId="91" fillId="73" borderId="349" xfId="0" applyFont="1" applyFill="1" applyBorder="1" applyAlignment="1">
      <alignment horizontal="center" vertical="center" wrapText="1"/>
    </xf>
    <xf numFmtId="0" fontId="122" fillId="47" borderId="0" xfId="0" applyFont="1" applyFill="1" applyAlignment="1">
      <alignment horizontal="center" vertical="center"/>
    </xf>
    <xf numFmtId="0" fontId="122" fillId="44" borderId="0" xfId="0" applyFont="1" applyFill="1" applyAlignment="1">
      <alignment horizontal="center" vertical="center"/>
    </xf>
    <xf numFmtId="0" fontId="124" fillId="52" borderId="191" xfId="0" applyFont="1" applyFill="1" applyBorder="1" applyAlignment="1">
      <alignment horizontal="center"/>
    </xf>
    <xf numFmtId="0" fontId="124" fillId="52" borderId="98" xfId="0" applyFont="1" applyFill="1" applyBorder="1" applyAlignment="1">
      <alignment horizontal="center"/>
    </xf>
    <xf numFmtId="0" fontId="124" fillId="52" borderId="190" xfId="0" applyFont="1" applyFill="1" applyBorder="1" applyAlignment="1">
      <alignment horizontal="center"/>
    </xf>
    <xf numFmtId="0" fontId="126" fillId="57" borderId="191" xfId="0" applyFont="1" applyFill="1" applyBorder="1" applyAlignment="1">
      <alignment horizontal="center"/>
    </xf>
    <xf numFmtId="0" fontId="126" fillId="57" borderId="98" xfId="0" applyFont="1" applyFill="1" applyBorder="1" applyAlignment="1">
      <alignment horizontal="center"/>
    </xf>
    <xf numFmtId="0" fontId="126" fillId="57" borderId="190" xfId="0" applyFont="1" applyFill="1" applyBorder="1" applyAlignment="1">
      <alignment horizontal="center"/>
    </xf>
    <xf numFmtId="0" fontId="124" fillId="39" borderId="191" xfId="0" applyFont="1" applyFill="1" applyBorder="1" applyAlignment="1">
      <alignment horizontal="center"/>
    </xf>
    <xf numFmtId="0" fontId="124" fillId="39" borderId="98" xfId="0" applyFont="1" applyFill="1" applyBorder="1" applyAlignment="1">
      <alignment horizontal="center"/>
    </xf>
    <xf numFmtId="0" fontId="124" fillId="39" borderId="190" xfId="0" applyFont="1" applyFill="1" applyBorder="1" applyAlignment="1">
      <alignment horizontal="center"/>
    </xf>
    <xf numFmtId="0" fontId="122" fillId="46" borderId="0" xfId="0" applyFont="1" applyFill="1" applyAlignment="1">
      <alignment horizontal="center" vertical="center"/>
    </xf>
    <xf numFmtId="0" fontId="129" fillId="0" borderId="11" xfId="0" applyFont="1" applyBorder="1" applyAlignment="1">
      <alignment horizontal="center" vertical="center"/>
    </xf>
    <xf numFmtId="0" fontId="129" fillId="0" borderId="13" xfId="0" applyFont="1" applyBorder="1" applyAlignment="1">
      <alignment horizontal="center" vertical="center"/>
    </xf>
    <xf numFmtId="0" fontId="122" fillId="29" borderId="0" xfId="0" applyFont="1" applyFill="1" applyAlignment="1">
      <alignment horizontal="center" vertical="center"/>
    </xf>
    <xf numFmtId="0" fontId="122" fillId="50" borderId="0" xfId="0" applyFont="1" applyFill="1" applyAlignment="1">
      <alignment horizontal="center" vertical="center"/>
    </xf>
    <xf numFmtId="0" fontId="122" fillId="52" borderId="0" xfId="0" applyFont="1" applyFill="1" applyAlignment="1">
      <alignment horizontal="center" vertical="center"/>
    </xf>
    <xf numFmtId="0" fontId="128" fillId="54" borderId="0" xfId="0" applyFont="1" applyFill="1" applyAlignment="1">
      <alignment horizontal="center" vertical="center"/>
    </xf>
    <xf numFmtId="0" fontId="128" fillId="48" borderId="0" xfId="0" applyFont="1" applyFill="1" applyAlignment="1">
      <alignment horizontal="center" vertical="center"/>
    </xf>
    <xf numFmtId="0" fontId="128" fillId="42" borderId="11" xfId="0" applyFont="1" applyFill="1" applyBorder="1" applyAlignment="1">
      <alignment horizontal="center" vertical="center"/>
    </xf>
    <xf numFmtId="0" fontId="128" fillId="42" borderId="12" xfId="0" applyFont="1" applyFill="1" applyBorder="1" applyAlignment="1">
      <alignment horizontal="center" vertical="center"/>
    </xf>
    <xf numFmtId="0" fontId="128" fillId="42" borderId="13" xfId="0" applyFont="1" applyFill="1" applyBorder="1" applyAlignment="1">
      <alignment horizontal="center" vertical="center"/>
    </xf>
    <xf numFmtId="0" fontId="122" fillId="39" borderId="0" xfId="0" applyFont="1" applyFill="1" applyAlignment="1">
      <alignment horizontal="center" vertical="center" wrapText="1"/>
    </xf>
    <xf numFmtId="170" fontId="62" fillId="15" borderId="1" xfId="1" applyNumberFormat="1" applyFont="1" applyFill="1" applyBorder="1" applyAlignment="1">
      <alignment horizontal="center" vertical="center" wrapText="1"/>
    </xf>
    <xf numFmtId="0" fontId="64" fillId="15" borderId="204" xfId="0" applyFont="1" applyFill="1" applyBorder="1" applyAlignment="1">
      <alignment horizontal="center" vertical="center" wrapText="1"/>
    </xf>
    <xf numFmtId="0" fontId="64" fillId="15" borderId="220" xfId="0" applyFont="1" applyFill="1" applyBorder="1" applyAlignment="1">
      <alignment horizontal="center" vertical="center" wrapText="1"/>
    </xf>
    <xf numFmtId="0" fontId="64" fillId="15" borderId="205" xfId="0" applyFont="1" applyFill="1" applyBorder="1" applyAlignment="1">
      <alignment horizontal="center" vertical="center" wrapText="1"/>
    </xf>
    <xf numFmtId="0" fontId="64" fillId="15" borderId="214" xfId="0" applyFont="1" applyFill="1" applyBorder="1" applyAlignment="1">
      <alignment horizontal="center" vertical="center" wrapText="1"/>
    </xf>
    <xf numFmtId="0" fontId="64" fillId="15" borderId="205" xfId="0" applyFont="1" applyFill="1" applyBorder="1" applyAlignment="1">
      <alignment horizontal="center" vertical="center"/>
    </xf>
    <xf numFmtId="0" fontId="64" fillId="15" borderId="214" xfId="0" applyFont="1" applyFill="1" applyBorder="1" applyAlignment="1">
      <alignment horizontal="center" vertical="center"/>
    </xf>
    <xf numFmtId="170" fontId="62" fillId="15" borderId="205" xfId="1" applyNumberFormat="1" applyFont="1" applyFill="1" applyBorder="1" applyAlignment="1">
      <alignment horizontal="center" vertical="center" wrapText="1"/>
    </xf>
    <xf numFmtId="169" fontId="64" fillId="16" borderId="226" xfId="0" applyNumberFormat="1" applyFont="1" applyFill="1" applyBorder="1" applyAlignment="1">
      <alignment horizontal="center" vertical="center" wrapText="1"/>
    </xf>
    <xf numFmtId="169" fontId="64" fillId="16" borderId="227" xfId="0" applyNumberFormat="1" applyFont="1" applyFill="1" applyBorder="1" applyAlignment="1">
      <alignment horizontal="center" vertical="center" wrapText="1"/>
    </xf>
    <xf numFmtId="169" fontId="64" fillId="16" borderId="228" xfId="0" applyNumberFormat="1" applyFont="1" applyFill="1" applyBorder="1" applyAlignment="1">
      <alignment horizontal="center" vertical="center" wrapText="1"/>
    </xf>
    <xf numFmtId="0" fontId="81" fillId="19" borderId="209" xfId="0" applyFont="1" applyFill="1" applyBorder="1" applyAlignment="1">
      <alignment horizontal="center" vertical="center" wrapText="1"/>
    </xf>
    <xf numFmtId="0" fontId="81" fillId="19" borderId="211" xfId="0" applyFont="1" applyFill="1" applyBorder="1" applyAlignment="1">
      <alignment horizontal="center" vertical="center" wrapText="1"/>
    </xf>
    <xf numFmtId="0" fontId="81" fillId="19" borderId="213" xfId="0" applyFont="1" applyFill="1" applyBorder="1" applyAlignment="1">
      <alignment horizontal="center" vertical="center" wrapText="1"/>
    </xf>
    <xf numFmtId="3" fontId="72" fillId="18" borderId="41" xfId="1" applyNumberFormat="1" applyFont="1" applyFill="1" applyBorder="1" applyAlignment="1">
      <alignment horizontal="center" vertical="center" wrapText="1"/>
    </xf>
    <xf numFmtId="3" fontId="72" fillId="18" borderId="212" xfId="1" applyNumberFormat="1" applyFont="1" applyFill="1" applyBorder="1" applyAlignment="1">
      <alignment horizontal="center" vertical="center" wrapText="1"/>
    </xf>
    <xf numFmtId="3" fontId="72" fillId="18" borderId="216" xfId="1" applyNumberFormat="1" applyFont="1" applyFill="1" applyBorder="1" applyAlignment="1">
      <alignment horizontal="center" vertical="center" wrapText="1"/>
    </xf>
    <xf numFmtId="3" fontId="72" fillId="18" borderId="222" xfId="1" applyNumberFormat="1" applyFont="1" applyFill="1" applyBorder="1" applyAlignment="1">
      <alignment horizontal="center" vertical="center" wrapText="1"/>
    </xf>
    <xf numFmtId="0" fontId="6" fillId="15" borderId="206" xfId="0" applyFont="1" applyFill="1" applyBorder="1" applyAlignment="1">
      <alignment horizontal="center" vertical="center" wrapText="1"/>
    </xf>
    <xf numFmtId="0" fontId="6" fillId="15" borderId="218" xfId="0" applyFont="1" applyFill="1" applyBorder="1" applyAlignment="1">
      <alignment horizontal="center" vertical="center" wrapText="1"/>
    </xf>
    <xf numFmtId="0" fontId="81" fillId="19" borderId="44" xfId="0" applyFont="1" applyFill="1" applyBorder="1" applyAlignment="1">
      <alignment horizontal="center" vertical="center" wrapText="1"/>
    </xf>
    <xf numFmtId="0" fontId="81" fillId="19" borderId="15" xfId="0" applyFont="1" applyFill="1" applyBorder="1" applyAlignment="1">
      <alignment horizontal="center" vertical="center" wrapText="1"/>
    </xf>
    <xf numFmtId="0" fontId="81" fillId="19" borderId="223" xfId="0" applyFont="1" applyFill="1" applyBorder="1" applyAlignment="1">
      <alignment horizontal="center" vertical="center" wrapText="1"/>
    </xf>
    <xf numFmtId="0" fontId="81" fillId="19" borderId="215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horizontal="center" vertical="center" wrapText="1"/>
    </xf>
    <xf numFmtId="0" fontId="64" fillId="15" borderId="1" xfId="0" applyFont="1" applyFill="1" applyBorder="1" applyAlignment="1">
      <alignment horizontal="center" vertical="center"/>
    </xf>
    <xf numFmtId="169" fontId="64" fillId="16" borderId="195" xfId="0" applyNumberFormat="1" applyFont="1" applyFill="1" applyBorder="1" applyAlignment="1">
      <alignment horizontal="center" vertical="center" wrapText="1"/>
    </xf>
    <xf numFmtId="169" fontId="64" fillId="16" borderId="194" xfId="0" applyNumberFormat="1" applyFont="1" applyFill="1" applyBorder="1" applyAlignment="1">
      <alignment horizontal="center" vertical="center" wrapText="1"/>
    </xf>
    <xf numFmtId="169" fontId="64" fillId="16" borderId="196" xfId="0" applyNumberFormat="1" applyFont="1" applyFill="1" applyBorder="1" applyAlignment="1">
      <alignment horizontal="center" vertical="center" wrapText="1"/>
    </xf>
    <xf numFmtId="0" fontId="92" fillId="17" borderId="195" xfId="0" applyFont="1" applyFill="1" applyBorder="1" applyAlignment="1">
      <alignment horizontal="center" vertical="center" wrapText="1"/>
    </xf>
    <xf numFmtId="0" fontId="92" fillId="17" borderId="194" xfId="0" applyFont="1" applyFill="1" applyBorder="1" applyAlignment="1">
      <alignment horizontal="center" vertical="center" wrapText="1"/>
    </xf>
    <xf numFmtId="0" fontId="92" fillId="17" borderId="333" xfId="0" applyFont="1" applyFill="1" applyBorder="1" applyAlignment="1">
      <alignment horizontal="center" vertical="center" wrapText="1"/>
    </xf>
    <xf numFmtId="0" fontId="92" fillId="17" borderId="196" xfId="0" applyFont="1" applyFill="1" applyBorder="1" applyAlignment="1">
      <alignment horizontal="center" vertical="center" wrapText="1"/>
    </xf>
    <xf numFmtId="0" fontId="81" fillId="19" borderId="14" xfId="0" applyFont="1" applyFill="1" applyBorder="1" applyAlignment="1">
      <alignment horizontal="center" vertical="center" wrapText="1"/>
    </xf>
    <xf numFmtId="0" fontId="81" fillId="19" borderId="103" xfId="0" applyFont="1" applyFill="1" applyBorder="1" applyAlignment="1">
      <alignment horizontal="center" vertical="center" wrapText="1"/>
    </xf>
    <xf numFmtId="0" fontId="81" fillId="19" borderId="0" xfId="0" applyFont="1" applyFill="1" applyAlignment="1">
      <alignment horizontal="center" vertical="center" wrapText="1"/>
    </xf>
    <xf numFmtId="0" fontId="81" fillId="19" borderId="91" xfId="0" applyFont="1" applyFill="1" applyBorder="1" applyAlignment="1">
      <alignment horizontal="center" vertical="center" wrapText="1"/>
    </xf>
    <xf numFmtId="0" fontId="81" fillId="19" borderId="141" xfId="0" applyFont="1" applyFill="1" applyBorder="1" applyAlignment="1">
      <alignment horizontal="center" vertical="center" wrapText="1"/>
    </xf>
    <xf numFmtId="0" fontId="81" fillId="19" borderId="145" xfId="0" applyFont="1" applyFill="1" applyBorder="1" applyAlignment="1">
      <alignment horizontal="center" vertical="center" wrapText="1"/>
    </xf>
    <xf numFmtId="0" fontId="81" fillId="19" borderId="137" xfId="0" applyFont="1" applyFill="1" applyBorder="1" applyAlignment="1">
      <alignment horizontal="center" vertical="center" wrapText="1"/>
    </xf>
    <xf numFmtId="0" fontId="64" fillId="15" borderId="1" xfId="0" applyFont="1" applyFill="1" applyBorder="1" applyAlignment="1">
      <alignment horizontal="center" vertical="center" wrapText="1"/>
    </xf>
    <xf numFmtId="0" fontId="6" fillId="15" borderId="14" xfId="0" applyFont="1" applyFill="1" applyBorder="1" applyAlignment="1">
      <alignment horizontal="center" vertical="center" wrapText="1"/>
    </xf>
    <xf numFmtId="0" fontId="64" fillId="15" borderId="14" xfId="0" applyFont="1" applyFill="1" applyBorder="1" applyAlignment="1">
      <alignment horizontal="center" vertical="center" wrapText="1"/>
    </xf>
    <xf numFmtId="0" fontId="64" fillId="15" borderId="14" xfId="0" applyFont="1" applyFill="1" applyBorder="1" applyAlignment="1">
      <alignment horizontal="center" vertical="center"/>
    </xf>
    <xf numFmtId="0" fontId="64" fillId="24" borderId="226" xfId="0" applyFont="1" applyFill="1" applyBorder="1" applyAlignment="1">
      <alignment horizontal="center" vertical="center" wrapText="1"/>
    </xf>
    <xf numFmtId="0" fontId="64" fillId="24" borderId="227" xfId="0" applyFont="1" applyFill="1" applyBorder="1" applyAlignment="1">
      <alignment horizontal="center" vertical="center" wrapText="1"/>
    </xf>
    <xf numFmtId="0" fontId="64" fillId="24" borderId="228" xfId="0" applyFont="1" applyFill="1" applyBorder="1" applyAlignment="1">
      <alignment horizontal="center" vertical="center" wrapText="1"/>
    </xf>
    <xf numFmtId="0" fontId="81" fillId="25" borderId="234" xfId="0" applyFont="1" applyFill="1" applyBorder="1" applyAlignment="1">
      <alignment horizontal="center" vertical="center" wrapText="1"/>
    </xf>
    <xf numFmtId="0" fontId="81" fillId="25" borderId="235" xfId="0" applyFont="1" applyFill="1" applyBorder="1" applyAlignment="1">
      <alignment horizontal="center" vertical="center" wrapText="1"/>
    </xf>
    <xf numFmtId="0" fontId="81" fillId="25" borderId="44" xfId="0" applyFont="1" applyFill="1" applyBorder="1" applyAlignment="1">
      <alignment horizontal="center" vertical="center" wrapText="1"/>
    </xf>
    <xf numFmtId="0" fontId="81" fillId="25" borderId="215" xfId="0" applyFont="1" applyFill="1" applyBorder="1" applyAlignment="1">
      <alignment horizontal="center" vertical="center" wrapText="1"/>
    </xf>
    <xf numFmtId="0" fontId="81" fillId="25" borderId="109" xfId="0" applyFont="1" applyFill="1" applyBorder="1" applyAlignment="1">
      <alignment horizontal="center" vertical="center" wrapText="1"/>
    </xf>
    <xf numFmtId="0" fontId="93" fillId="23" borderId="226" xfId="0" applyFont="1" applyFill="1" applyBorder="1" applyAlignment="1">
      <alignment horizontal="center" vertical="center" wrapText="1"/>
    </xf>
    <xf numFmtId="0" fontId="93" fillId="23" borderId="227" xfId="0" applyFont="1" applyFill="1" applyBorder="1" applyAlignment="1">
      <alignment horizontal="center" vertical="center" wrapText="1"/>
    </xf>
    <xf numFmtId="0" fontId="93" fillId="23" borderId="228" xfId="0" applyFont="1" applyFill="1" applyBorder="1" applyAlignment="1">
      <alignment horizontal="center" vertical="center" wrapText="1"/>
    </xf>
    <xf numFmtId="0" fontId="81" fillId="25" borderId="236" xfId="0" applyFont="1" applyFill="1" applyBorder="1" applyAlignment="1">
      <alignment horizontal="center" vertical="center" wrapText="1"/>
    </xf>
    <xf numFmtId="0" fontId="81" fillId="25" borderId="237" xfId="0" applyFont="1" applyFill="1" applyBorder="1" applyAlignment="1">
      <alignment horizontal="center" vertical="center" wrapText="1"/>
    </xf>
    <xf numFmtId="0" fontId="81" fillId="25" borderId="238" xfId="0" applyFont="1" applyFill="1" applyBorder="1" applyAlignment="1">
      <alignment horizontal="center" vertical="center" wrapText="1"/>
    </xf>
    <xf numFmtId="0" fontId="62" fillId="15" borderId="233" xfId="0" applyFont="1" applyFill="1" applyBorder="1" applyAlignment="1">
      <alignment horizontal="center" vertical="center" wrapText="1"/>
    </xf>
    <xf numFmtId="0" fontId="62" fillId="15" borderId="208" xfId="0" applyFont="1" applyFill="1" applyBorder="1" applyAlignment="1">
      <alignment horizontal="center" vertical="center" wrapText="1"/>
    </xf>
    <xf numFmtId="0" fontId="64" fillId="15" borderId="230" xfId="0" applyFont="1" applyFill="1" applyBorder="1" applyAlignment="1">
      <alignment horizontal="center" vertical="center" wrapText="1"/>
    </xf>
    <xf numFmtId="0" fontId="64" fillId="15" borderId="234" xfId="0" applyFont="1" applyFill="1" applyBorder="1" applyAlignment="1">
      <alignment horizontal="center" vertical="center" wrapText="1"/>
    </xf>
    <xf numFmtId="0" fontId="64" fillId="15" borderId="223" xfId="0" applyFont="1" applyFill="1" applyBorder="1" applyAlignment="1">
      <alignment horizontal="center" vertical="center" wrapText="1"/>
    </xf>
    <xf numFmtId="0" fontId="64" fillId="15" borderId="44" xfId="0" applyFont="1" applyFill="1" applyBorder="1" applyAlignment="1">
      <alignment horizontal="center" vertical="center" wrapText="1"/>
    </xf>
    <xf numFmtId="0" fontId="64" fillId="15" borderId="223" xfId="0" applyFont="1" applyFill="1" applyBorder="1" applyAlignment="1">
      <alignment horizontal="center" vertical="center"/>
    </xf>
    <xf numFmtId="0" fontId="64" fillId="15" borderId="44" xfId="0" applyFont="1" applyFill="1" applyBorder="1" applyAlignment="1">
      <alignment horizontal="center" vertical="center"/>
    </xf>
    <xf numFmtId="170" fontId="62" fillId="15" borderId="231" xfId="1" applyNumberFormat="1" applyFont="1" applyFill="1" applyBorder="1" applyAlignment="1">
      <alignment horizontal="center" vertical="center" wrapText="1"/>
    </xf>
    <xf numFmtId="170" fontId="62" fillId="15" borderId="232" xfId="1" applyNumberFormat="1" applyFont="1" applyFill="1" applyBorder="1" applyAlignment="1">
      <alignment horizontal="center" vertical="center" wrapText="1"/>
    </xf>
    <xf numFmtId="0" fontId="81" fillId="25" borderId="207" xfId="0" applyFont="1" applyFill="1" applyBorder="1" applyAlignment="1">
      <alignment horizontal="center" vertical="center" wrapText="1"/>
    </xf>
    <xf numFmtId="0" fontId="81" fillId="25" borderId="243" xfId="0" applyFont="1" applyFill="1" applyBorder="1" applyAlignment="1">
      <alignment horizontal="center" vertical="center" wrapText="1"/>
    </xf>
    <xf numFmtId="0" fontId="81" fillId="25" borderId="44" xfId="0" applyFont="1" applyFill="1" applyBorder="1" applyAlignment="1">
      <alignment horizontal="center" vertical="center"/>
    </xf>
    <xf numFmtId="0" fontId="81" fillId="25" borderId="215" xfId="0" applyFont="1" applyFill="1" applyBorder="1" applyAlignment="1">
      <alignment horizontal="center" vertical="center"/>
    </xf>
    <xf numFmtId="0" fontId="6" fillId="15" borderId="230" xfId="0" applyFont="1" applyFill="1" applyBorder="1" applyAlignment="1">
      <alignment horizontal="center" vertical="center" wrapText="1"/>
    </xf>
    <xf numFmtId="0" fontId="6" fillId="15" borderId="234" xfId="0" applyFont="1" applyFill="1" applyBorder="1" applyAlignment="1">
      <alignment horizontal="center" vertical="center" wrapText="1"/>
    </xf>
    <xf numFmtId="0" fontId="6" fillId="15" borderId="223" xfId="0" applyFont="1" applyFill="1" applyBorder="1" applyAlignment="1">
      <alignment horizontal="center" vertical="center" wrapText="1"/>
    </xf>
    <xf numFmtId="0" fontId="6" fillId="15" borderId="44" xfId="0" applyFont="1" applyFill="1" applyBorder="1" applyAlignment="1">
      <alignment horizontal="center" vertical="center" wrapText="1"/>
    </xf>
    <xf numFmtId="0" fontId="6" fillId="15" borderId="223" xfId="0" applyFont="1" applyFill="1" applyBorder="1" applyAlignment="1">
      <alignment horizontal="center" vertical="center"/>
    </xf>
    <xf numFmtId="0" fontId="6" fillId="15" borderId="44" xfId="0" applyFont="1" applyFill="1" applyBorder="1" applyAlignment="1">
      <alignment horizontal="center" vertical="center"/>
    </xf>
    <xf numFmtId="170" fontId="6" fillId="15" borderId="231" xfId="1" applyNumberFormat="1" applyFont="1" applyFill="1" applyBorder="1" applyAlignment="1">
      <alignment horizontal="center" vertical="center" wrapText="1"/>
    </xf>
    <xf numFmtId="170" fontId="6" fillId="15" borderId="232" xfId="1" applyNumberFormat="1" applyFont="1" applyFill="1" applyBorder="1" applyAlignment="1">
      <alignment horizontal="center" vertical="center" wrapText="1"/>
    </xf>
    <xf numFmtId="0" fontId="81" fillId="25" borderId="244" xfId="0" applyFont="1" applyFill="1" applyBorder="1" applyAlignment="1">
      <alignment horizontal="center" vertical="center" wrapText="1"/>
    </xf>
    <xf numFmtId="0" fontId="81" fillId="25" borderId="336" xfId="0" applyFont="1" applyFill="1" applyBorder="1" applyAlignment="1">
      <alignment horizontal="center" vertical="center" wrapText="1"/>
    </xf>
    <xf numFmtId="0" fontId="81" fillId="25" borderId="337" xfId="0" applyFont="1" applyFill="1" applyBorder="1" applyAlignment="1">
      <alignment horizontal="center" vertical="center" wrapText="1"/>
    </xf>
    <xf numFmtId="0" fontId="81" fillId="25" borderId="338" xfId="0" applyFont="1" applyFill="1" applyBorder="1" applyAlignment="1">
      <alignment horizontal="center" vertical="center" wrapText="1"/>
    </xf>
    <xf numFmtId="0" fontId="81" fillId="25" borderId="339" xfId="0" applyFont="1" applyFill="1" applyBorder="1" applyAlignment="1">
      <alignment horizontal="center" vertical="center" wrapText="1"/>
    </xf>
    <xf numFmtId="0" fontId="81" fillId="25" borderId="340" xfId="0" applyFont="1" applyFill="1" applyBorder="1" applyAlignment="1">
      <alignment horizontal="center" vertical="center" wrapText="1"/>
    </xf>
    <xf numFmtId="0" fontId="93" fillId="23" borderId="244" xfId="0" applyFont="1" applyFill="1" applyBorder="1" applyAlignment="1">
      <alignment horizontal="center" vertical="center" wrapText="1"/>
    </xf>
    <xf numFmtId="0" fontId="93" fillId="23" borderId="245" xfId="0" applyFont="1" applyFill="1" applyBorder="1" applyAlignment="1">
      <alignment horizontal="center" vertical="center" wrapText="1"/>
    </xf>
    <xf numFmtId="0" fontId="93" fillId="23" borderId="233" xfId="0" applyFont="1" applyFill="1" applyBorder="1" applyAlignment="1">
      <alignment horizontal="center" vertical="center" wrapText="1"/>
    </xf>
    <xf numFmtId="0" fontId="81" fillId="25" borderId="341" xfId="0" applyFont="1" applyFill="1" applyBorder="1" applyAlignment="1">
      <alignment horizontal="center" vertical="center" wrapText="1"/>
    </xf>
    <xf numFmtId="0" fontId="81" fillId="25" borderId="259" xfId="0" applyFont="1" applyFill="1" applyBorder="1" applyAlignment="1">
      <alignment horizontal="center" vertical="center" wrapText="1"/>
    </xf>
    <xf numFmtId="0" fontId="137" fillId="62" borderId="226" xfId="0" applyFont="1" applyFill="1" applyBorder="1" applyAlignment="1">
      <alignment horizontal="center" vertical="center" wrapText="1"/>
    </xf>
    <xf numFmtId="0" fontId="137" fillId="62" borderId="227" xfId="0" applyFont="1" applyFill="1" applyBorder="1" applyAlignment="1">
      <alignment horizontal="center" vertical="center" wrapText="1"/>
    </xf>
    <xf numFmtId="0" fontId="137" fillId="62" borderId="228" xfId="0" applyFont="1" applyFill="1" applyBorder="1" applyAlignment="1">
      <alignment horizontal="center" vertical="center" wrapText="1"/>
    </xf>
    <xf numFmtId="0" fontId="81" fillId="61" borderId="234" xfId="0" applyFont="1" applyFill="1" applyBorder="1" applyAlignment="1">
      <alignment horizontal="center" vertical="center" wrapText="1"/>
    </xf>
    <xf numFmtId="0" fontId="81" fillId="61" borderId="235" xfId="0" applyFont="1" applyFill="1" applyBorder="1" applyAlignment="1">
      <alignment horizontal="center" vertical="center"/>
    </xf>
    <xf numFmtId="0" fontId="81" fillId="61" borderId="15" xfId="0" applyFont="1" applyFill="1" applyBorder="1" applyAlignment="1">
      <alignment horizontal="center" vertical="center" wrapText="1"/>
    </xf>
    <xf numFmtId="0" fontId="81" fillId="61" borderId="214" xfId="0" applyFont="1" applyFill="1" applyBorder="1" applyAlignment="1">
      <alignment horizontal="center" vertical="center" wrapText="1"/>
    </xf>
    <xf numFmtId="170" fontId="62" fillId="15" borderId="230" xfId="1" applyNumberFormat="1" applyFont="1" applyFill="1" applyBorder="1" applyAlignment="1">
      <alignment horizontal="center" vertical="center" wrapText="1"/>
    </xf>
    <xf numFmtId="170" fontId="62" fillId="15" borderId="258" xfId="1" applyNumberFormat="1" applyFont="1" applyFill="1" applyBorder="1" applyAlignment="1">
      <alignment horizontal="center" vertical="center" wrapText="1"/>
    </xf>
    <xf numFmtId="0" fontId="64" fillId="60" borderId="226" xfId="0" applyFont="1" applyFill="1" applyBorder="1" applyAlignment="1">
      <alignment horizontal="center" vertical="center" wrapText="1"/>
    </xf>
    <xf numFmtId="0" fontId="64" fillId="60" borderId="227" xfId="0" applyFont="1" applyFill="1" applyBorder="1" applyAlignment="1">
      <alignment horizontal="center" vertical="center" wrapText="1"/>
    </xf>
    <xf numFmtId="0" fontId="64" fillId="60" borderId="228" xfId="0" applyFont="1" applyFill="1" applyBorder="1" applyAlignment="1">
      <alignment horizontal="center" vertical="center" wrapText="1"/>
    </xf>
    <xf numFmtId="0" fontId="81" fillId="61" borderId="230" xfId="0" applyFont="1" applyFill="1" applyBorder="1" applyAlignment="1">
      <alignment horizontal="center" vertical="center" wrapText="1"/>
    </xf>
    <xf numFmtId="0" fontId="81" fillId="61" borderId="235" xfId="0" applyFont="1" applyFill="1" applyBorder="1" applyAlignment="1">
      <alignment horizontal="center" vertical="center" wrapText="1"/>
    </xf>
    <xf numFmtId="0" fontId="81" fillId="61" borderId="205" xfId="0" applyFont="1" applyFill="1" applyBorder="1" applyAlignment="1">
      <alignment horizontal="center" vertical="center" wrapText="1"/>
    </xf>
    <xf numFmtId="0" fontId="81" fillId="61" borderId="1" xfId="0" applyFont="1" applyFill="1" applyBorder="1" applyAlignment="1">
      <alignment horizontal="center" vertical="center" wrapText="1"/>
    </xf>
    <xf numFmtId="0" fontId="81" fillId="61" borderId="14" xfId="0" applyFont="1" applyFill="1" applyBorder="1" applyAlignment="1">
      <alignment horizontal="center" vertical="center" wrapText="1"/>
    </xf>
    <xf numFmtId="0" fontId="81" fillId="61" borderId="236" xfId="0" applyFont="1" applyFill="1" applyBorder="1" applyAlignment="1">
      <alignment horizontal="center" vertical="center"/>
    </xf>
    <xf numFmtId="0" fontId="81" fillId="61" borderId="237" xfId="0" applyFont="1" applyFill="1" applyBorder="1" applyAlignment="1">
      <alignment horizontal="center" vertical="center"/>
    </xf>
    <xf numFmtId="0" fontId="81" fillId="61" borderId="238" xfId="0" applyFont="1" applyFill="1" applyBorder="1" applyAlignment="1">
      <alignment horizontal="center" vertical="center"/>
    </xf>
    <xf numFmtId="0" fontId="81" fillId="61" borderId="236" xfId="0" applyFont="1" applyFill="1" applyBorder="1" applyAlignment="1">
      <alignment horizontal="center" vertical="center" wrapText="1"/>
    </xf>
    <xf numFmtId="0" fontId="81" fillId="61" borderId="237" xfId="0" applyFont="1" applyFill="1" applyBorder="1" applyAlignment="1">
      <alignment horizontal="center" vertical="center" wrapText="1"/>
    </xf>
    <xf numFmtId="0" fontId="81" fillId="61" borderId="238" xfId="0" applyFont="1" applyFill="1" applyBorder="1" applyAlignment="1">
      <alignment horizontal="center" vertical="center" wrapText="1"/>
    </xf>
    <xf numFmtId="0" fontId="62" fillId="15" borderId="258" xfId="0" applyFont="1" applyFill="1" applyBorder="1" applyAlignment="1">
      <alignment horizontal="center" vertical="center" wrapText="1"/>
    </xf>
    <xf numFmtId="0" fontId="62" fillId="15" borderId="259" xfId="0" applyFont="1" applyFill="1" applyBorder="1" applyAlignment="1">
      <alignment horizontal="center" vertical="center"/>
    </xf>
    <xf numFmtId="0" fontId="81" fillId="61" borderId="223" xfId="0" applyFont="1" applyFill="1" applyBorder="1" applyAlignment="1">
      <alignment horizontal="center" vertical="center" wrapText="1"/>
    </xf>
    <xf numFmtId="0" fontId="81" fillId="61" borderId="44" xfId="0" applyFont="1" applyFill="1" applyBorder="1" applyAlignment="1">
      <alignment horizontal="center" vertical="center" wrapText="1"/>
    </xf>
    <xf numFmtId="0" fontId="81" fillId="61" borderId="215" xfId="0" applyFont="1" applyFill="1" applyBorder="1" applyAlignment="1">
      <alignment horizontal="center" vertical="center" wrapText="1"/>
    </xf>
    <xf numFmtId="0" fontId="64" fillId="15" borderId="235" xfId="0" applyFont="1" applyFill="1" applyBorder="1" applyAlignment="1">
      <alignment horizontal="center" vertical="center" wrapText="1"/>
    </xf>
    <xf numFmtId="0" fontId="64" fillId="15" borderId="215" xfId="0" applyFont="1" applyFill="1" applyBorder="1" applyAlignment="1">
      <alignment horizontal="center" vertical="center" wrapText="1"/>
    </xf>
    <xf numFmtId="0" fontId="64" fillId="15" borderId="215" xfId="0" applyFont="1" applyFill="1" applyBorder="1" applyAlignment="1">
      <alignment horizontal="center" vertical="center"/>
    </xf>
    <xf numFmtId="0" fontId="62" fillId="15" borderId="257" xfId="0" applyFont="1" applyFill="1" applyBorder="1" applyAlignment="1">
      <alignment horizontal="center" vertical="center" wrapText="1"/>
    </xf>
    <xf numFmtId="0" fontId="62" fillId="15" borderId="256" xfId="0" applyFont="1" applyFill="1" applyBorder="1" applyAlignment="1">
      <alignment horizontal="center" vertical="center" wrapText="1"/>
    </xf>
    <xf numFmtId="0" fontId="94" fillId="15" borderId="244" xfId="0" applyFont="1" applyFill="1" applyBorder="1" applyAlignment="1">
      <alignment horizontal="center" vertical="center"/>
    </xf>
    <xf numFmtId="0" fontId="94" fillId="15" borderId="243" xfId="0" applyFont="1" applyFill="1" applyBorder="1" applyAlignment="1">
      <alignment horizontal="center" vertical="center"/>
    </xf>
    <xf numFmtId="0" fontId="78" fillId="15" borderId="233" xfId="0" applyFont="1" applyFill="1" applyBorder="1" applyAlignment="1">
      <alignment horizontal="center" vertical="center" wrapText="1"/>
    </xf>
    <xf numFmtId="0" fontId="78" fillId="15" borderId="242" xfId="0" applyFont="1" applyFill="1" applyBorder="1" applyAlignment="1">
      <alignment horizontal="center" vertical="center" wrapText="1"/>
    </xf>
    <xf numFmtId="0" fontId="94" fillId="15" borderId="236" xfId="0" applyFont="1" applyFill="1" applyBorder="1" applyAlignment="1">
      <alignment horizontal="center" vertical="center"/>
    </xf>
    <xf numFmtId="0" fontId="94" fillId="15" borderId="238" xfId="0" applyFont="1" applyFill="1" applyBorder="1" applyAlignment="1">
      <alignment horizontal="center" vertical="center"/>
    </xf>
    <xf numFmtId="0" fontId="94" fillId="15" borderId="236" xfId="0" applyFont="1" applyFill="1" applyBorder="1" applyAlignment="1">
      <alignment horizontal="center" vertical="center" wrapText="1"/>
    </xf>
    <xf numFmtId="0" fontId="94" fillId="15" borderId="238" xfId="0" applyFont="1" applyFill="1" applyBorder="1" applyAlignment="1">
      <alignment horizontal="center" vertical="center" wrapText="1"/>
    </xf>
    <xf numFmtId="0" fontId="78" fillId="15" borderId="258" xfId="0" applyFont="1" applyFill="1" applyBorder="1" applyAlignment="1">
      <alignment horizontal="center" vertical="center" wrapText="1"/>
    </xf>
    <xf numFmtId="0" fontId="78" fillId="15" borderId="259" xfId="0" applyFont="1" applyFill="1" applyBorder="1" applyAlignment="1">
      <alignment horizontal="center" vertical="center" wrapText="1"/>
    </xf>
    <xf numFmtId="0" fontId="64" fillId="15" borderId="15" xfId="0" applyFont="1" applyFill="1" applyBorder="1" applyAlignment="1">
      <alignment horizontal="center" vertical="center" wrapText="1"/>
    </xf>
    <xf numFmtId="0" fontId="81" fillId="27" borderId="56" xfId="0" applyFont="1" applyFill="1" applyBorder="1" applyAlignment="1">
      <alignment horizontal="center" vertical="center" wrapText="1"/>
    </xf>
    <xf numFmtId="0" fontId="81" fillId="27" borderId="148" xfId="0" applyFont="1" applyFill="1" applyBorder="1" applyAlignment="1">
      <alignment horizontal="center" vertical="center" wrapText="1"/>
    </xf>
    <xf numFmtId="0" fontId="81" fillId="27" borderId="131" xfId="0" applyFont="1" applyFill="1" applyBorder="1" applyAlignment="1">
      <alignment horizontal="center" vertical="center" wrapText="1"/>
    </xf>
    <xf numFmtId="0" fontId="81" fillId="28" borderId="56" xfId="0" applyFont="1" applyFill="1" applyBorder="1" applyAlignment="1">
      <alignment horizontal="center" vertical="center" wrapText="1"/>
    </xf>
    <xf numFmtId="0" fontId="81" fillId="28" borderId="148" xfId="0" applyFont="1" applyFill="1" applyBorder="1" applyAlignment="1">
      <alignment horizontal="center" vertical="center" wrapText="1"/>
    </xf>
    <xf numFmtId="0" fontId="81" fillId="28" borderId="131" xfId="0" applyFont="1" applyFill="1" applyBorder="1" applyAlignment="1">
      <alignment horizontal="center" vertical="center" wrapText="1"/>
    </xf>
    <xf numFmtId="0" fontId="64" fillId="15" borderId="15" xfId="0" applyFont="1" applyFill="1" applyBorder="1" applyAlignment="1">
      <alignment horizontal="center" vertical="center"/>
    </xf>
    <xf numFmtId="174" fontId="64" fillId="15" borderId="14" xfId="5" applyNumberFormat="1" applyFont="1" applyFill="1" applyBorder="1" applyAlignment="1">
      <alignment horizontal="center" vertical="center" wrapText="1"/>
    </xf>
    <xf numFmtId="174" fontId="64" fillId="15" borderId="15" xfId="5" applyNumberFormat="1" applyFont="1" applyFill="1" applyBorder="1" applyAlignment="1">
      <alignment horizontal="center" vertical="center" wrapText="1"/>
    </xf>
    <xf numFmtId="0" fontId="81" fillId="27" borderId="105" xfId="0" applyFont="1" applyFill="1" applyBorder="1" applyAlignment="1">
      <alignment horizontal="center" vertical="center" wrapText="1"/>
    </xf>
    <xf numFmtId="0" fontId="81" fillId="27" borderId="107" xfId="0" applyFont="1" applyFill="1" applyBorder="1" applyAlignment="1">
      <alignment horizontal="center" vertical="center" wrapText="1"/>
    </xf>
    <xf numFmtId="0" fontId="81" fillId="27" borderId="110" xfId="0" applyFont="1" applyFill="1" applyBorder="1" applyAlignment="1">
      <alignment horizontal="center" vertical="center" wrapText="1"/>
    </xf>
    <xf numFmtId="0" fontId="81" fillId="28" borderId="147" xfId="0" applyFont="1" applyFill="1" applyBorder="1" applyAlignment="1">
      <alignment horizontal="center" vertical="center" wrapText="1"/>
    </xf>
    <xf numFmtId="0" fontId="104" fillId="65" borderId="224" xfId="0" applyFont="1" applyFill="1" applyBorder="1" applyAlignment="1">
      <alignment horizontal="center" vertical="center" wrapText="1"/>
    </xf>
    <xf numFmtId="0" fontId="104" fillId="65" borderId="225" xfId="0" applyFont="1" applyFill="1" applyBorder="1" applyAlignment="1">
      <alignment horizontal="center" vertical="center" wrapText="1"/>
    </xf>
    <xf numFmtId="0" fontId="104" fillId="65" borderId="344" xfId="0" applyFont="1" applyFill="1" applyBorder="1" applyAlignment="1">
      <alignment horizontal="center" vertical="center" wrapText="1"/>
    </xf>
    <xf numFmtId="0" fontId="80" fillId="64" borderId="2" xfId="0" applyFont="1" applyFill="1" applyBorder="1" applyAlignment="1">
      <alignment horizontal="center" vertical="center" wrapText="1"/>
    </xf>
    <xf numFmtId="0" fontId="80" fillId="64" borderId="30" xfId="0" applyFont="1" applyFill="1" applyBorder="1" applyAlignment="1">
      <alignment horizontal="center" vertical="center" wrapText="1"/>
    </xf>
    <xf numFmtId="0" fontId="80" fillId="64" borderId="109" xfId="0" applyFont="1" applyFill="1" applyBorder="1" applyAlignment="1">
      <alignment horizontal="center" vertical="center" wrapText="1"/>
    </xf>
    <xf numFmtId="0" fontId="80" fillId="64" borderId="146" xfId="0" applyFont="1" applyFill="1" applyBorder="1" applyAlignment="1">
      <alignment horizontal="center" vertical="center" wrapText="1"/>
    </xf>
    <xf numFmtId="0" fontId="64" fillId="63" borderId="41" xfId="0" applyFont="1" applyFill="1" applyBorder="1" applyAlignment="1">
      <alignment horizontal="center" vertical="center" wrapText="1"/>
    </xf>
    <xf numFmtId="0" fontId="64" fillId="63" borderId="102" xfId="0" applyFont="1" applyFill="1" applyBorder="1" applyAlignment="1">
      <alignment horizontal="center" vertical="center" wrapText="1"/>
    </xf>
    <xf numFmtId="0" fontId="64" fillId="63" borderId="2" xfId="0" applyFont="1" applyFill="1" applyBorder="1" applyAlignment="1">
      <alignment horizontal="center" vertical="center" wrapText="1"/>
    </xf>
    <xf numFmtId="0" fontId="104" fillId="5" borderId="341" xfId="0" applyFont="1" applyFill="1" applyBorder="1" applyAlignment="1">
      <alignment horizontal="center" vertical="center" wrapText="1"/>
    </xf>
    <xf numFmtId="0" fontId="80" fillId="64" borderId="132" xfId="0" applyFont="1" applyFill="1" applyBorder="1" applyAlignment="1">
      <alignment horizontal="center" vertical="center" wrapText="1"/>
    </xf>
    <xf numFmtId="0" fontId="80" fillId="5" borderId="109" xfId="0" applyFont="1" applyFill="1" applyBorder="1" applyAlignment="1">
      <alignment horizontal="center" vertical="center" wrapText="1"/>
    </xf>
    <xf numFmtId="0" fontId="80" fillId="5" borderId="132" xfId="0" applyFont="1" applyFill="1" applyBorder="1" applyAlignment="1">
      <alignment horizontal="center" vertical="center" wrapText="1"/>
    </xf>
    <xf numFmtId="0" fontId="104" fillId="65" borderId="342" xfId="0" applyFont="1" applyFill="1" applyBorder="1" applyAlignment="1">
      <alignment horizontal="center" vertical="center" wrapText="1"/>
    </xf>
    <xf numFmtId="0" fontId="104" fillId="65" borderId="341" xfId="0" applyFont="1" applyFill="1" applyBorder="1" applyAlignment="1">
      <alignment horizontal="center" vertical="center" wrapText="1"/>
    </xf>
    <xf numFmtId="0" fontId="80" fillId="65" borderId="109" xfId="0" applyFont="1" applyFill="1" applyBorder="1" applyAlignment="1">
      <alignment horizontal="center" vertical="center" wrapText="1"/>
    </xf>
    <xf numFmtId="0" fontId="80" fillId="65" borderId="30" xfId="0" applyFont="1" applyFill="1" applyBorder="1" applyAlignment="1">
      <alignment horizontal="center" vertical="center" wrapText="1"/>
    </xf>
    <xf numFmtId="0" fontId="104" fillId="5" borderId="224" xfId="0" applyFont="1" applyFill="1" applyBorder="1" applyAlignment="1">
      <alignment horizontal="center" vertical="center" wrapText="1"/>
    </xf>
    <xf numFmtId="0" fontId="104" fillId="5" borderId="225" xfId="0" applyFont="1" applyFill="1" applyBorder="1" applyAlignment="1">
      <alignment horizontal="center" vertical="center" wrapText="1"/>
    </xf>
    <xf numFmtId="0" fontId="104" fillId="5" borderId="344" xfId="0" applyFont="1" applyFill="1" applyBorder="1" applyAlignment="1">
      <alignment horizontal="center" vertical="center" wrapText="1"/>
    </xf>
    <xf numFmtId="0" fontId="104" fillId="5" borderId="343" xfId="0" applyFont="1" applyFill="1" applyBorder="1" applyAlignment="1">
      <alignment horizontal="center" vertical="center" wrapText="1"/>
    </xf>
    <xf numFmtId="0" fontId="80" fillId="5" borderId="30" xfId="0" applyFont="1" applyFill="1" applyBorder="1" applyAlignment="1">
      <alignment horizontal="center" vertical="center" wrapText="1"/>
    </xf>
    <xf numFmtId="0" fontId="80" fillId="5" borderId="2" xfId="0" applyFont="1" applyFill="1" applyBorder="1" applyAlignment="1">
      <alignment horizontal="center" vertical="center" wrapText="1"/>
    </xf>
    <xf numFmtId="0" fontId="104" fillId="65" borderId="345" xfId="0" applyFont="1" applyFill="1" applyBorder="1" applyAlignment="1">
      <alignment horizontal="center" vertical="center" wrapText="1"/>
    </xf>
    <xf numFmtId="0" fontId="104" fillId="65" borderId="343" xfId="0" applyFont="1" applyFill="1" applyBorder="1" applyAlignment="1">
      <alignment horizontal="center" vertical="center" wrapText="1"/>
    </xf>
    <xf numFmtId="0" fontId="80" fillId="65" borderId="2" xfId="0" applyFont="1" applyFill="1" applyBorder="1" applyAlignment="1">
      <alignment horizontal="center" vertical="center" wrapText="1"/>
    </xf>
    <xf numFmtId="0" fontId="104" fillId="5" borderId="346" xfId="0" applyFont="1" applyFill="1" applyBorder="1" applyAlignment="1">
      <alignment horizontal="center" vertical="center" wrapText="1"/>
    </xf>
    <xf numFmtId="0" fontId="108" fillId="5" borderId="343" xfId="0" applyFont="1" applyFill="1" applyBorder="1" applyAlignment="1">
      <alignment horizontal="center" vertical="center" wrapText="1"/>
    </xf>
    <xf numFmtId="0" fontId="108" fillId="5" borderId="225" xfId="0" applyFont="1" applyFill="1" applyBorder="1" applyAlignment="1">
      <alignment horizontal="center" vertical="center" wrapText="1"/>
    </xf>
    <xf numFmtId="0" fontId="62" fillId="15" borderId="278" xfId="1" applyNumberFormat="1" applyFont="1" applyFill="1" applyBorder="1" applyAlignment="1">
      <alignment horizontal="center" vertical="center" wrapText="1"/>
    </xf>
    <xf numFmtId="0" fontId="62" fillId="15" borderId="103" xfId="1" applyNumberFormat="1" applyFont="1" applyFill="1" applyBorder="1" applyAlignment="1">
      <alignment horizontal="center" vertical="center" wrapText="1"/>
    </xf>
    <xf numFmtId="0" fontId="62" fillId="15" borderId="14" xfId="0" applyFont="1" applyFill="1" applyBorder="1" applyAlignment="1">
      <alignment horizontal="center" vertical="center" wrapText="1"/>
    </xf>
    <xf numFmtId="0" fontId="62" fillId="15" borderId="15" xfId="0" applyFont="1" applyFill="1" applyBorder="1" applyAlignment="1">
      <alignment horizontal="center" vertical="center" wrapText="1"/>
    </xf>
    <xf numFmtId="0" fontId="64" fillId="15" borderId="89" xfId="0" applyFont="1" applyFill="1" applyBorder="1" applyAlignment="1">
      <alignment horizontal="center" vertical="center" wrapText="1"/>
    </xf>
    <xf numFmtId="0" fontId="64" fillId="15" borderId="40" xfId="0" applyFont="1" applyFill="1" applyBorder="1" applyAlignment="1">
      <alignment horizontal="center" vertical="center" wrapText="1"/>
    </xf>
    <xf numFmtId="0" fontId="64" fillId="15" borderId="103" xfId="0" applyFont="1" applyFill="1" applyBorder="1" applyAlignment="1">
      <alignment horizontal="center" vertical="center"/>
    </xf>
    <xf numFmtId="0" fontId="64" fillId="15" borderId="279" xfId="0" applyFont="1" applyFill="1" applyBorder="1" applyAlignment="1">
      <alignment horizontal="center" vertical="center"/>
    </xf>
    <xf numFmtId="0" fontId="64" fillId="29" borderId="41" xfId="0" applyFont="1" applyFill="1" applyBorder="1" applyAlignment="1">
      <alignment horizontal="center" vertical="center" wrapText="1"/>
    </xf>
    <xf numFmtId="0" fontId="64" fillId="29" borderId="102" xfId="0" applyFont="1" applyFill="1" applyBorder="1" applyAlignment="1">
      <alignment horizontal="center" vertical="center" wrapText="1"/>
    </xf>
    <xf numFmtId="0" fontId="64" fillId="29" borderId="2" xfId="0" applyFont="1" applyFill="1" applyBorder="1" applyAlignment="1">
      <alignment horizontal="center" vertical="center" wrapText="1"/>
    </xf>
    <xf numFmtId="0" fontId="29" fillId="22" borderId="0" xfId="0" applyFont="1" applyFill="1" applyAlignment="1">
      <alignment horizontal="center" vertical="center" wrapText="1"/>
    </xf>
    <xf numFmtId="0" fontId="81" fillId="72" borderId="14" xfId="0" applyFont="1" applyFill="1" applyBorder="1" applyAlignment="1">
      <alignment horizontal="center" vertical="center" wrapText="1"/>
    </xf>
    <xf numFmtId="0" fontId="81" fillId="72" borderId="44" xfId="0" applyFont="1" applyFill="1" applyBorder="1" applyAlignment="1">
      <alignment horizontal="center" vertical="center" wrapText="1"/>
    </xf>
    <xf numFmtId="0" fontId="81" fillId="72" borderId="15" xfId="0" applyFont="1" applyFill="1" applyBorder="1" applyAlignment="1">
      <alignment horizontal="center" vertical="center" wrapText="1"/>
    </xf>
    <xf numFmtId="0" fontId="81" fillId="73" borderId="14" xfId="0" applyFont="1" applyFill="1" applyBorder="1" applyAlignment="1">
      <alignment horizontal="center" vertical="center" wrapText="1"/>
    </xf>
    <xf numFmtId="0" fontId="81" fillId="73" borderId="44" xfId="0" applyFont="1" applyFill="1" applyBorder="1" applyAlignment="1">
      <alignment horizontal="center" vertical="center" wrapText="1"/>
    </xf>
    <xf numFmtId="0" fontId="81" fillId="73" borderId="15" xfId="0" applyFont="1" applyFill="1" applyBorder="1" applyAlignment="1">
      <alignment horizontal="center" vertical="center" wrapText="1"/>
    </xf>
    <xf numFmtId="0" fontId="64" fillId="15" borderId="101" xfId="0" applyFont="1" applyFill="1" applyBorder="1" applyAlignment="1">
      <alignment horizontal="center" vertical="center"/>
    </xf>
    <xf numFmtId="0" fontId="64" fillId="15" borderId="89" xfId="0" applyFont="1" applyFill="1" applyBorder="1" applyAlignment="1">
      <alignment horizontal="center" vertical="center"/>
    </xf>
    <xf numFmtId="0" fontId="64" fillId="15" borderId="281" xfId="0" applyFont="1" applyFill="1" applyBorder="1" applyAlignment="1">
      <alignment horizontal="center" vertical="center"/>
    </xf>
    <xf numFmtId="0" fontId="62" fillId="15" borderId="41" xfId="1" applyNumberFormat="1" applyFont="1" applyFill="1" applyBorder="1" applyAlignment="1">
      <alignment horizontal="center" vertical="center" wrapText="1"/>
    </xf>
    <xf numFmtId="0" fontId="62" fillId="15" borderId="2" xfId="1" applyNumberFormat="1" applyFont="1" applyFill="1" applyBorder="1" applyAlignment="1">
      <alignment horizontal="center" vertical="center" wrapText="1"/>
    </xf>
    <xf numFmtId="0" fontId="91" fillId="73" borderId="343" xfId="0" applyFont="1" applyFill="1" applyBorder="1" applyAlignment="1">
      <alignment horizontal="center" vertical="center" wrapText="1"/>
    </xf>
    <xf numFmtId="0" fontId="91" fillId="73" borderId="341" xfId="0" applyFont="1" applyFill="1" applyBorder="1" applyAlignment="1">
      <alignment horizontal="center" vertical="center" wrapText="1"/>
    </xf>
    <xf numFmtId="0" fontId="91" fillId="73" borderId="350" xfId="0" applyFont="1" applyFill="1" applyBorder="1" applyAlignment="1">
      <alignment horizontal="center" vertical="center" wrapText="1"/>
    </xf>
    <xf numFmtId="0" fontId="146" fillId="22" borderId="0" xfId="0" applyFont="1" applyFill="1" applyAlignment="1">
      <alignment horizontal="center" vertical="center" wrapText="1"/>
    </xf>
    <xf numFmtId="0" fontId="143" fillId="70" borderId="1" xfId="0" applyFont="1" applyFill="1" applyBorder="1" applyAlignment="1">
      <alignment horizontal="center" vertical="center" wrapText="1"/>
    </xf>
    <xf numFmtId="0" fontId="91" fillId="70" borderId="1" xfId="0" applyFont="1" applyFill="1" applyBorder="1" applyAlignment="1">
      <alignment horizontal="center" vertical="center" wrapText="1"/>
    </xf>
    <xf numFmtId="0" fontId="144" fillId="70" borderId="1" xfId="0" applyFont="1" applyFill="1" applyBorder="1" applyAlignment="1">
      <alignment horizontal="center" vertical="center" wrapText="1"/>
    </xf>
    <xf numFmtId="0" fontId="141" fillId="15" borderId="1" xfId="0" applyFont="1" applyFill="1" applyBorder="1" applyAlignment="1">
      <alignment horizontal="center" vertical="center"/>
    </xf>
    <xf numFmtId="0" fontId="142" fillId="15" borderId="1" xfId="0" applyFont="1" applyFill="1" applyBorder="1" applyAlignment="1">
      <alignment horizontal="center" vertical="center" wrapText="1"/>
    </xf>
    <xf numFmtId="0" fontId="81" fillId="70" borderId="1" xfId="0" applyFont="1" applyFill="1" applyBorder="1" applyAlignment="1">
      <alignment horizontal="center" vertical="center" wrapText="1"/>
    </xf>
    <xf numFmtId="0" fontId="91" fillId="71" borderId="1" xfId="0" applyFont="1" applyFill="1" applyBorder="1" applyAlignment="1">
      <alignment horizontal="center" vertical="center" wrapText="1"/>
    </xf>
    <xf numFmtId="0" fontId="141" fillId="15" borderId="1" xfId="0" applyFont="1" applyFill="1" applyBorder="1" applyAlignment="1">
      <alignment horizontal="center" vertical="center" wrapText="1"/>
    </xf>
    <xf numFmtId="0" fontId="81" fillId="28" borderId="14" xfId="0" applyFont="1" applyFill="1" applyBorder="1" applyAlignment="1">
      <alignment horizontal="center" vertical="center" wrapText="1"/>
    </xf>
    <xf numFmtId="0" fontId="81" fillId="28" borderId="44" xfId="0" applyFont="1" applyFill="1" applyBorder="1" applyAlignment="1">
      <alignment horizontal="center" vertical="center" wrapText="1"/>
    </xf>
    <xf numFmtId="0" fontId="81" fillId="28" borderId="15" xfId="0" applyFont="1" applyFill="1" applyBorder="1" applyAlignment="1">
      <alignment horizontal="center" vertical="center" wrapText="1"/>
    </xf>
    <xf numFmtId="0" fontId="81" fillId="27" borderId="44" xfId="0" applyFont="1" applyFill="1" applyBorder="1" applyAlignment="1">
      <alignment horizontal="center" vertical="center" wrapText="1"/>
    </xf>
    <xf numFmtId="0" fontId="81" fillId="27" borderId="15" xfId="0" applyFont="1" applyFill="1" applyBorder="1" applyAlignment="1">
      <alignment horizontal="center" vertical="center" wrapText="1"/>
    </xf>
    <xf numFmtId="0" fontId="81" fillId="27" borderId="89" xfId="0" applyFont="1" applyFill="1" applyBorder="1" applyAlignment="1">
      <alignment horizontal="center" vertical="center" wrapText="1"/>
    </xf>
    <xf numFmtId="0" fontId="81" fillId="27" borderId="112" xfId="0" applyFont="1" applyFill="1" applyBorder="1" applyAlignment="1">
      <alignment horizontal="center" vertical="center" wrapText="1"/>
    </xf>
    <xf numFmtId="0" fontId="81" fillId="27" borderId="40" xfId="0" applyFont="1" applyFill="1" applyBorder="1" applyAlignment="1">
      <alignment horizontal="center" vertical="center" wrapText="1"/>
    </xf>
    <xf numFmtId="0" fontId="64" fillId="31" borderId="41" xfId="0" applyFont="1" applyFill="1" applyBorder="1" applyAlignment="1">
      <alignment horizontal="center" vertical="center" wrapText="1"/>
    </xf>
    <xf numFmtId="0" fontId="64" fillId="31" borderId="102" xfId="0" applyFont="1" applyFill="1" applyBorder="1" applyAlignment="1">
      <alignment horizontal="center" vertical="center" wrapText="1"/>
    </xf>
    <xf numFmtId="0" fontId="64" fillId="31" borderId="2" xfId="0" applyFont="1" applyFill="1" applyBorder="1" applyAlignment="1">
      <alignment horizontal="center" vertical="center" wrapText="1"/>
    </xf>
    <xf numFmtId="0" fontId="98" fillId="17" borderId="41" xfId="0" applyFont="1" applyFill="1" applyBorder="1" applyAlignment="1">
      <alignment horizontal="center" vertical="center" wrapText="1"/>
    </xf>
    <xf numFmtId="0" fontId="98" fillId="17" borderId="102" xfId="0" applyFont="1" applyFill="1" applyBorder="1" applyAlignment="1">
      <alignment horizontal="center" vertical="center" wrapText="1"/>
    </xf>
    <xf numFmtId="0" fontId="98" fillId="17" borderId="2" xfId="0" applyFont="1" applyFill="1" applyBorder="1" applyAlignment="1">
      <alignment horizontal="center" vertical="center" wrapText="1"/>
    </xf>
    <xf numFmtId="0" fontId="62" fillId="15" borderId="89" xfId="1" applyNumberFormat="1" applyFont="1" applyFill="1" applyBorder="1" applyAlignment="1">
      <alignment horizontal="center" vertical="center" wrapText="1"/>
    </xf>
    <xf numFmtId="0" fontId="62" fillId="15" borderId="283" xfId="1" applyNumberFormat="1" applyFont="1" applyFill="1" applyBorder="1" applyAlignment="1">
      <alignment horizontal="center" vertical="center" wrapText="1"/>
    </xf>
    <xf numFmtId="172" fontId="64" fillId="69" borderId="41" xfId="0" applyNumberFormat="1" applyFont="1" applyFill="1" applyBorder="1" applyAlignment="1">
      <alignment horizontal="center" vertical="center" wrapText="1"/>
    </xf>
    <xf numFmtId="172" fontId="64" fillId="69" borderId="102" xfId="0" applyNumberFormat="1" applyFont="1" applyFill="1" applyBorder="1" applyAlignment="1">
      <alignment horizontal="center" vertical="center" wrapText="1"/>
    </xf>
    <xf numFmtId="172" fontId="64" fillId="69" borderId="2" xfId="0" applyNumberFormat="1" applyFont="1" applyFill="1" applyBorder="1" applyAlignment="1">
      <alignment horizontal="center" vertical="center" wrapText="1"/>
    </xf>
    <xf numFmtId="172" fontId="64" fillId="15" borderId="14" xfId="0" applyNumberFormat="1" applyFont="1" applyFill="1" applyBorder="1" applyAlignment="1">
      <alignment horizontal="center" vertical="center" wrapText="1"/>
    </xf>
    <xf numFmtId="172" fontId="64" fillId="15" borderId="15" xfId="0" applyNumberFormat="1" applyFont="1" applyFill="1" applyBorder="1" applyAlignment="1">
      <alignment horizontal="center" vertical="center" wrapText="1"/>
    </xf>
    <xf numFmtId="172" fontId="64" fillId="15" borderId="38" xfId="0" applyNumberFormat="1" applyFont="1" applyFill="1" applyBorder="1" applyAlignment="1">
      <alignment horizontal="center" vertical="center" wrapText="1"/>
    </xf>
    <xf numFmtId="172" fontId="64" fillId="15" borderId="30" xfId="0" applyNumberFormat="1" applyFont="1" applyFill="1" applyBorder="1" applyAlignment="1">
      <alignment horizontal="center" vertical="center" wrapText="1"/>
    </xf>
    <xf numFmtId="172" fontId="62" fillId="15" borderId="41" xfId="0" applyNumberFormat="1" applyFont="1" applyFill="1" applyBorder="1" applyAlignment="1">
      <alignment horizontal="center" vertical="center" wrapText="1"/>
    </xf>
    <xf numFmtId="172" fontId="62" fillId="15" borderId="2" xfId="0" applyNumberFormat="1" applyFont="1" applyFill="1" applyBorder="1" applyAlignment="1">
      <alignment horizontal="center" vertical="center" wrapText="1"/>
    </xf>
    <xf numFmtId="172" fontId="62" fillId="15" borderId="14" xfId="0" applyNumberFormat="1" applyFont="1" applyFill="1" applyBorder="1" applyAlignment="1">
      <alignment horizontal="center" vertical="center" wrapText="1"/>
    </xf>
    <xf numFmtId="172" fontId="62" fillId="15" borderId="15" xfId="0" applyNumberFormat="1" applyFont="1" applyFill="1" applyBorder="1" applyAlignment="1">
      <alignment horizontal="center" vertical="center" wrapText="1"/>
    </xf>
    <xf numFmtId="0" fontId="81" fillId="66" borderId="286" xfId="0" applyFont="1" applyFill="1" applyBorder="1" applyAlignment="1">
      <alignment horizontal="center" vertical="center" wrapText="1"/>
    </xf>
    <xf numFmtId="0" fontId="81" fillId="66" borderId="289" xfId="0" applyFont="1" applyFill="1" applyBorder="1" applyAlignment="1">
      <alignment horizontal="center" vertical="center" wrapText="1"/>
    </xf>
    <xf numFmtId="0" fontId="81" fillId="66" borderId="291" xfId="0" applyFont="1" applyFill="1" applyBorder="1" applyAlignment="1">
      <alignment horizontal="center" vertical="center" wrapText="1"/>
    </xf>
    <xf numFmtId="0" fontId="81" fillId="66" borderId="292" xfId="0" applyFont="1" applyFill="1" applyBorder="1" applyAlignment="1">
      <alignment horizontal="center" vertical="center" wrapText="1"/>
    </xf>
    <xf numFmtId="0" fontId="81" fillId="66" borderId="89" xfId="0" applyFont="1" applyFill="1" applyBorder="1" applyAlignment="1">
      <alignment horizontal="center" vertical="center" wrapText="1"/>
    </xf>
    <xf numFmtId="0" fontId="81" fillId="66" borderId="112" xfId="0" applyFont="1" applyFill="1" applyBorder="1" applyAlignment="1">
      <alignment horizontal="center" vertical="center" wrapText="1"/>
    </xf>
    <xf numFmtId="0" fontId="81" fillId="66" borderId="40" xfId="0" applyFont="1" applyFill="1" applyBorder="1" applyAlignment="1">
      <alignment horizontal="center" vertical="center" wrapText="1"/>
    </xf>
    <xf numFmtId="0" fontId="81" fillId="66" borderId="14" xfId="0" applyFont="1" applyFill="1" applyBorder="1" applyAlignment="1">
      <alignment horizontal="center" vertical="center" wrapText="1"/>
    </xf>
    <xf numFmtId="0" fontId="81" fillId="66" borderId="44" xfId="0" applyFont="1" applyFill="1" applyBorder="1" applyAlignment="1">
      <alignment horizontal="center" vertical="center" wrapText="1"/>
    </xf>
    <xf numFmtId="0" fontId="81" fillId="66" borderId="15" xfId="0" applyFont="1" applyFill="1" applyBorder="1" applyAlignment="1">
      <alignment horizontal="center" vertical="center" wrapText="1"/>
    </xf>
    <xf numFmtId="0" fontId="81" fillId="66" borderId="301" xfId="0" applyFont="1" applyFill="1" applyBorder="1" applyAlignment="1">
      <alignment horizontal="center" vertical="center" wrapText="1"/>
    </xf>
    <xf numFmtId="0" fontId="81" fillId="66" borderId="302" xfId="0" applyFont="1" applyFill="1" applyBorder="1" applyAlignment="1">
      <alignment horizontal="center" vertical="center" wrapText="1"/>
    </xf>
    <xf numFmtId="0" fontId="81" fillId="66" borderId="303" xfId="0" applyFont="1" applyFill="1" applyBorder="1" applyAlignment="1">
      <alignment horizontal="center" vertical="center" wrapText="1"/>
    </xf>
    <xf numFmtId="0" fontId="112" fillId="5" borderId="304" xfId="0" applyFont="1" applyFill="1" applyBorder="1" applyAlignment="1">
      <alignment horizontal="center" vertical="center" wrapText="1"/>
    </xf>
    <xf numFmtId="0" fontId="112" fillId="5" borderId="299" xfId="0" applyFont="1" applyFill="1" applyBorder="1" applyAlignment="1">
      <alignment horizontal="center" vertical="center" wrapText="1"/>
    </xf>
    <xf numFmtId="0" fontId="112" fillId="5" borderId="300" xfId="0" applyFont="1" applyFill="1" applyBorder="1" applyAlignment="1">
      <alignment horizontal="center" vertical="center" wrapText="1"/>
    </xf>
    <xf numFmtId="0" fontId="110" fillId="5" borderId="305" xfId="0" applyFont="1" applyFill="1" applyBorder="1" applyAlignment="1">
      <alignment horizontal="center" vertical="center" wrapText="1"/>
    </xf>
    <xf numFmtId="0" fontId="110" fillId="5" borderId="86" xfId="0" applyFont="1" applyFill="1" applyBorder="1" applyAlignment="1">
      <alignment horizontal="center" vertical="center" wrapText="1"/>
    </xf>
    <xf numFmtId="0" fontId="110" fillId="5" borderId="85" xfId="0" applyFont="1" applyFill="1" applyBorder="1" applyAlignment="1">
      <alignment horizontal="center" vertical="center" wrapText="1"/>
    </xf>
    <xf numFmtId="3" fontId="72" fillId="18" borderId="306" xfId="0" applyNumberFormat="1" applyFont="1" applyFill="1" applyBorder="1" applyAlignment="1">
      <alignment horizontal="center" vertical="center" wrapText="1"/>
    </xf>
    <xf numFmtId="3" fontId="72" fillId="18" borderId="167" xfId="0" applyNumberFormat="1" applyFont="1" applyFill="1" applyBorder="1" applyAlignment="1">
      <alignment horizontal="center" vertical="center" wrapText="1"/>
    </xf>
    <xf numFmtId="0" fontId="112" fillId="5" borderId="308" xfId="0" applyFont="1" applyFill="1" applyBorder="1" applyAlignment="1">
      <alignment horizontal="center" vertical="center" wrapText="1"/>
    </xf>
    <xf numFmtId="0" fontId="110" fillId="5" borderId="309" xfId="0" applyFont="1" applyFill="1" applyBorder="1" applyAlignment="1">
      <alignment horizontal="center" vertical="center" wrapText="1"/>
    </xf>
    <xf numFmtId="3" fontId="72" fillId="18" borderId="310" xfId="0" applyNumberFormat="1" applyFont="1" applyFill="1" applyBorder="1" applyAlignment="1">
      <alignment horizontal="center" vertical="center" wrapText="1"/>
    </xf>
    <xf numFmtId="172" fontId="73" fillId="66" borderId="307" xfId="0" applyNumberFormat="1" applyFont="1" applyFill="1" applyBorder="1" applyAlignment="1">
      <alignment horizontal="center" vertical="center" wrapText="1"/>
    </xf>
    <xf numFmtId="172" fontId="73" fillId="66" borderId="109" xfId="0" applyNumberFormat="1" applyFont="1" applyFill="1" applyBorder="1" applyAlignment="1">
      <alignment horizontal="center" vertical="center" wrapText="1"/>
    </xf>
    <xf numFmtId="172" fontId="73" fillId="66" borderId="30" xfId="0" applyNumberFormat="1" applyFont="1" applyFill="1" applyBorder="1" applyAlignment="1">
      <alignment horizontal="center" vertical="center" wrapText="1"/>
    </xf>
    <xf numFmtId="172" fontId="73" fillId="66" borderId="38" xfId="0" applyNumberFormat="1" applyFont="1" applyFill="1" applyBorder="1" applyAlignment="1">
      <alignment horizontal="center" vertical="center" wrapText="1"/>
    </xf>
    <xf numFmtId="172" fontId="73" fillId="66" borderId="114" xfId="0" applyNumberFormat="1" applyFont="1" applyFill="1" applyBorder="1" applyAlignment="1">
      <alignment horizontal="center" vertical="center" wrapText="1"/>
    </xf>
    <xf numFmtId="0" fontId="110" fillId="5" borderId="87" xfId="0" applyFont="1" applyFill="1" applyBorder="1" applyAlignment="1">
      <alignment horizontal="center" vertical="center" wrapText="1"/>
    </xf>
    <xf numFmtId="0" fontId="110" fillId="5" borderId="125" xfId="0" applyFont="1" applyFill="1" applyBorder="1" applyAlignment="1">
      <alignment horizontal="center" vertical="center" wrapText="1"/>
    </xf>
    <xf numFmtId="3" fontId="72" fillId="18" borderId="168" xfId="0" applyNumberFormat="1" applyFont="1" applyFill="1" applyBorder="1" applyAlignment="1">
      <alignment horizontal="center" vertical="center" wrapText="1"/>
    </xf>
    <xf numFmtId="3" fontId="72" fillId="18" borderId="169" xfId="0" applyNumberFormat="1" applyFont="1" applyFill="1" applyBorder="1" applyAlignment="1">
      <alignment horizontal="center" vertical="center" wrapText="1"/>
    </xf>
    <xf numFmtId="0" fontId="62" fillId="15" borderId="41" xfId="0" applyFont="1" applyFill="1" applyBorder="1" applyAlignment="1">
      <alignment horizontal="center" vertical="center" wrapText="1"/>
    </xf>
    <xf numFmtId="0" fontId="62" fillId="15" borderId="102" xfId="0" applyFont="1" applyFill="1" applyBorder="1" applyAlignment="1">
      <alignment horizontal="center" vertical="center" wrapText="1"/>
    </xf>
    <xf numFmtId="0" fontId="69" fillId="67" borderId="39" xfId="0" applyFont="1" applyFill="1" applyBorder="1" applyAlignment="1">
      <alignment horizontal="center" vertical="center" wrapText="1"/>
    </xf>
    <xf numFmtId="0" fontId="69" fillId="67" borderId="118" xfId="0" applyFont="1" applyFill="1" applyBorder="1" applyAlignment="1">
      <alignment horizontal="center" vertical="center" wrapText="1"/>
    </xf>
    <xf numFmtId="0" fontId="69" fillId="67" borderId="16" xfId="0" applyFont="1" applyFill="1" applyBorder="1" applyAlignment="1">
      <alignment horizontal="center" vertical="center" wrapText="1"/>
    </xf>
    <xf numFmtId="0" fontId="84" fillId="67" borderId="33" xfId="0" applyFont="1" applyFill="1" applyBorder="1" applyAlignment="1">
      <alignment horizontal="center" vertical="center" wrapText="1"/>
    </xf>
    <xf numFmtId="0" fontId="84" fillId="67" borderId="17" xfId="0" applyFont="1" applyFill="1" applyBorder="1" applyAlignment="1">
      <alignment horizontal="center" vertical="center" wrapText="1"/>
    </xf>
    <xf numFmtId="0" fontId="84" fillId="67" borderId="5" xfId="0" applyFont="1" applyFill="1" applyBorder="1" applyAlignment="1">
      <alignment horizontal="center" vertical="center" wrapText="1"/>
    </xf>
    <xf numFmtId="0" fontId="64" fillId="15" borderId="103" xfId="0" applyFont="1" applyFill="1" applyBorder="1" applyAlignment="1">
      <alignment horizontal="center" vertical="center" wrapText="1"/>
    </xf>
    <xf numFmtId="0" fontId="64" fillId="15" borderId="101" xfId="0" applyFont="1" applyFill="1" applyBorder="1" applyAlignment="1">
      <alignment horizontal="center" vertical="center" wrapText="1"/>
    </xf>
    <xf numFmtId="0" fontId="64" fillId="32" borderId="41" xfId="0" applyFont="1" applyFill="1" applyBorder="1" applyAlignment="1">
      <alignment horizontal="center" vertical="center" wrapText="1"/>
    </xf>
    <xf numFmtId="0" fontId="64" fillId="32" borderId="102" xfId="0" applyFont="1" applyFill="1" applyBorder="1" applyAlignment="1">
      <alignment horizontal="center" vertical="center" wrapText="1"/>
    </xf>
    <xf numFmtId="0" fontId="64" fillId="32" borderId="2" xfId="0" applyFont="1" applyFill="1" applyBorder="1" applyAlignment="1">
      <alignment horizontal="center" vertical="center" wrapText="1"/>
    </xf>
    <xf numFmtId="0" fontId="64" fillId="37" borderId="41" xfId="0" applyFont="1" applyFill="1" applyBorder="1" applyAlignment="1">
      <alignment horizontal="center" vertical="center" wrapText="1"/>
    </xf>
    <xf numFmtId="0" fontId="64" fillId="37" borderId="102" xfId="0" applyFont="1" applyFill="1" applyBorder="1" applyAlignment="1">
      <alignment horizontal="center" vertical="center" wrapText="1"/>
    </xf>
    <xf numFmtId="0" fontId="64" fillId="37" borderId="2" xfId="0" applyFont="1" applyFill="1" applyBorder="1" applyAlignment="1">
      <alignment horizontal="center" vertical="center" wrapText="1"/>
    </xf>
    <xf numFmtId="0" fontId="81" fillId="35" borderId="343" xfId="0" applyFont="1" applyFill="1" applyBorder="1" applyAlignment="1">
      <alignment horizontal="center" vertical="center" wrapText="1"/>
    </xf>
    <xf numFmtId="0" fontId="81" fillId="35" borderId="341" xfId="0" applyFont="1" applyFill="1" applyBorder="1" applyAlignment="1">
      <alignment horizontal="center" vertical="center" wrapText="1"/>
    </xf>
    <xf numFmtId="0" fontId="81" fillId="35" borderId="225" xfId="0" applyFont="1" applyFill="1" applyBorder="1" applyAlignment="1">
      <alignment horizontal="center" vertical="center" wrapText="1"/>
    </xf>
    <xf numFmtId="173" fontId="91" fillId="36" borderId="221" xfId="1" applyNumberFormat="1" applyFont="1" applyFill="1" applyBorder="1" applyAlignment="1">
      <alignment horizontal="center" vertical="center" wrapText="1"/>
    </xf>
    <xf numFmtId="173" fontId="91" fillId="36" borderId="208" xfId="1" applyNumberFormat="1" applyFont="1" applyFill="1" applyBorder="1" applyAlignment="1">
      <alignment horizontal="center" vertical="center" wrapText="1"/>
    </xf>
    <xf numFmtId="173" fontId="91" fillId="36" borderId="351" xfId="1" applyNumberFormat="1" applyFont="1" applyFill="1" applyBorder="1" applyAlignment="1">
      <alignment horizontal="center" vertical="center" wrapText="1"/>
    </xf>
    <xf numFmtId="0" fontId="62" fillId="15" borderId="1" xfId="1" applyNumberFormat="1" applyFont="1" applyFill="1" applyBorder="1" applyAlignment="1">
      <alignment horizontal="center" vertical="center" wrapText="1"/>
    </xf>
    <xf numFmtId="0" fontId="62" fillId="15" borderId="1" xfId="0" applyFont="1" applyFill="1" applyBorder="1" applyAlignment="1">
      <alignment horizontal="center" vertical="center" wrapText="1"/>
    </xf>
    <xf numFmtId="0" fontId="62" fillId="15" borderId="1" xfId="0" applyFont="1" applyFill="1" applyBorder="1" applyAlignment="1">
      <alignment horizontal="center" vertical="center"/>
    </xf>
    <xf numFmtId="0" fontId="81" fillId="35" borderId="44" xfId="0" applyFont="1" applyFill="1" applyBorder="1" applyAlignment="1">
      <alignment horizontal="center" vertical="center" wrapText="1"/>
    </xf>
    <xf numFmtId="0" fontId="81" fillId="35" borderId="15" xfId="0" applyFont="1" applyFill="1" applyBorder="1" applyAlignment="1">
      <alignment horizontal="center" vertical="center" wrapText="1"/>
    </xf>
    <xf numFmtId="0" fontId="81" fillId="36" borderId="44" xfId="0" applyFont="1" applyFill="1" applyBorder="1" applyAlignment="1">
      <alignment horizontal="center" vertical="center" wrapText="1"/>
    </xf>
    <xf numFmtId="0" fontId="81" fillId="36" borderId="15" xfId="0" applyFont="1" applyFill="1" applyBorder="1" applyAlignment="1">
      <alignment horizontal="center" vertical="center" wrapText="1"/>
    </xf>
    <xf numFmtId="0" fontId="81" fillId="35" borderId="14" xfId="0" applyFont="1" applyFill="1" applyBorder="1" applyAlignment="1">
      <alignment horizontal="center" vertical="center" wrapText="1"/>
    </xf>
    <xf numFmtId="0" fontId="81" fillId="36" borderId="14" xfId="0" applyFont="1" applyFill="1" applyBorder="1" applyAlignment="1">
      <alignment horizontal="center" vertical="center" wrapText="1"/>
    </xf>
    <xf numFmtId="165" fontId="100" fillId="5" borderId="93" xfId="3" applyFont="1" applyFill="1" applyBorder="1" applyAlignment="1">
      <alignment horizontal="center" vertical="center" wrapText="1"/>
    </xf>
    <xf numFmtId="165" fontId="100" fillId="5" borderId="96" xfId="3" applyFont="1" applyFill="1" applyBorder="1" applyAlignment="1">
      <alignment horizontal="center" vertical="center" wrapText="1"/>
    </xf>
    <xf numFmtId="165" fontId="100" fillId="5" borderId="44" xfId="3" applyFont="1" applyFill="1" applyBorder="1" applyAlignment="1">
      <alignment horizontal="center" vertical="center" wrapText="1"/>
    </xf>
    <xf numFmtId="165" fontId="100" fillId="5" borderId="15" xfId="3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0" fillId="5" borderId="3" xfId="0" applyFont="1" applyFill="1" applyBorder="1" applyAlignment="1">
      <alignment horizontal="center" vertical="center"/>
    </xf>
    <xf numFmtId="0" fontId="100" fillId="5" borderId="44" xfId="0" applyFont="1" applyFill="1" applyBorder="1" applyAlignment="1">
      <alignment horizontal="center" vertical="center"/>
    </xf>
    <xf numFmtId="0" fontId="80" fillId="5" borderId="20" xfId="0" applyFont="1" applyFill="1" applyBorder="1" applyAlignment="1">
      <alignment horizontal="center" vertical="center"/>
    </xf>
    <xf numFmtId="0" fontId="80" fillId="5" borderId="323" xfId="0" applyFont="1" applyFill="1" applyBorder="1" applyAlignment="1">
      <alignment horizontal="center" vertical="center"/>
    </xf>
    <xf numFmtId="0" fontId="80" fillId="5" borderId="324" xfId="0" applyFont="1" applyFill="1" applyBorder="1" applyAlignment="1">
      <alignment horizontal="center" vertical="center"/>
    </xf>
    <xf numFmtId="0" fontId="80" fillId="5" borderId="42" xfId="0" applyFont="1" applyFill="1" applyBorder="1" applyAlignment="1">
      <alignment horizontal="center" vertical="center"/>
    </xf>
    <xf numFmtId="0" fontId="80" fillId="5" borderId="41" xfId="0" applyFont="1" applyFill="1" applyBorder="1" applyAlignment="1">
      <alignment horizontal="center" vertical="center" wrapText="1"/>
    </xf>
    <xf numFmtId="0" fontId="80" fillId="5" borderId="102" xfId="0" applyFont="1" applyFill="1" applyBorder="1" applyAlignment="1">
      <alignment horizontal="center" vertical="center" wrapText="1"/>
    </xf>
    <xf numFmtId="0" fontId="80" fillId="5" borderId="157" xfId="0" applyFont="1" applyFill="1" applyBorder="1" applyAlignment="1">
      <alignment horizontal="center" vertical="center"/>
    </xf>
    <xf numFmtId="0" fontId="80" fillId="5" borderId="153" xfId="0" applyFont="1" applyFill="1" applyBorder="1" applyAlignment="1">
      <alignment horizontal="center" vertical="center"/>
    </xf>
    <xf numFmtId="0" fontId="100" fillId="5" borderId="6" xfId="0" applyFont="1" applyFill="1" applyBorder="1" applyAlignment="1">
      <alignment horizontal="center" vertical="center"/>
    </xf>
    <xf numFmtId="0" fontId="100" fillId="5" borderId="15" xfId="0" applyFont="1" applyFill="1" applyBorder="1" applyAlignment="1">
      <alignment horizontal="center" vertical="center"/>
    </xf>
    <xf numFmtId="0" fontId="80" fillId="5" borderId="25" xfId="0" applyFont="1" applyFill="1" applyBorder="1" applyAlignment="1">
      <alignment horizontal="center" vertical="center"/>
    </xf>
    <xf numFmtId="0" fontId="80" fillId="5" borderId="90" xfId="0" applyFont="1" applyFill="1" applyBorder="1" applyAlignment="1">
      <alignment horizontal="center" vertical="center"/>
    </xf>
    <xf numFmtId="0" fontId="80" fillId="5" borderId="325" xfId="0" applyFont="1" applyFill="1" applyBorder="1" applyAlignment="1">
      <alignment horizontal="center" vertical="center" wrapText="1"/>
    </xf>
    <xf numFmtId="0" fontId="80" fillId="5" borderId="318" xfId="0" applyFont="1" applyFill="1" applyBorder="1" applyAlignment="1">
      <alignment horizontal="center" vertical="center" wrapText="1"/>
    </xf>
    <xf numFmtId="0" fontId="80" fillId="5" borderId="41" xfId="0" applyFont="1" applyFill="1" applyBorder="1" applyAlignment="1">
      <alignment horizontal="center" vertical="center"/>
    </xf>
    <xf numFmtId="0" fontId="80" fillId="5" borderId="2" xfId="0" applyFont="1" applyFill="1" applyBorder="1" applyAlignment="1">
      <alignment horizontal="center" vertical="center"/>
    </xf>
    <xf numFmtId="0" fontId="80" fillId="5" borderId="40" xfId="0" applyFont="1" applyFill="1" applyBorder="1" applyAlignment="1">
      <alignment horizontal="center" vertical="center"/>
    </xf>
    <xf numFmtId="0" fontId="80" fillId="5" borderId="30" xfId="0" applyFont="1" applyFill="1" applyBorder="1" applyAlignment="1">
      <alignment horizontal="center" vertical="center"/>
    </xf>
    <xf numFmtId="0" fontId="80" fillId="5" borderId="1" xfId="0" applyFont="1" applyFill="1" applyBorder="1" applyAlignment="1">
      <alignment horizontal="center" vertical="center" wrapText="1"/>
    </xf>
    <xf numFmtId="0" fontId="80" fillId="5" borderId="1" xfId="0" applyFont="1" applyFill="1" applyBorder="1" applyAlignment="1">
      <alignment horizontal="center" vertical="center"/>
    </xf>
    <xf numFmtId="0" fontId="100" fillId="5" borderId="1" xfId="0" applyFont="1" applyFill="1" applyBorder="1" applyAlignment="1">
      <alignment horizontal="center" vertical="center" wrapText="1"/>
    </xf>
    <xf numFmtId="0" fontId="64" fillId="40" borderId="41" xfId="0" applyFont="1" applyFill="1" applyBorder="1" applyAlignment="1">
      <alignment horizontal="center" vertical="center" wrapText="1"/>
    </xf>
    <xf numFmtId="0" fontId="64" fillId="40" borderId="102" xfId="0" applyFont="1" applyFill="1" applyBorder="1" applyAlignment="1">
      <alignment horizontal="center" vertical="center" wrapText="1"/>
    </xf>
    <xf numFmtId="0" fontId="64" fillId="40" borderId="2" xfId="0" applyFont="1" applyFill="1" applyBorder="1" applyAlignment="1">
      <alignment horizontal="center" vertical="center" wrapText="1"/>
    </xf>
    <xf numFmtId="0" fontId="100" fillId="5" borderId="89" xfId="0" applyFont="1" applyFill="1" applyBorder="1" applyAlignment="1">
      <alignment horizontal="center" vertical="center"/>
    </xf>
    <xf numFmtId="0" fontId="100" fillId="5" borderId="38" xfId="0" applyFont="1" applyFill="1" applyBorder="1" applyAlignment="1">
      <alignment horizontal="center" vertical="center"/>
    </xf>
    <xf numFmtId="0" fontId="100" fillId="5" borderId="112" xfId="0" applyFont="1" applyFill="1" applyBorder="1" applyAlignment="1">
      <alignment horizontal="center" vertical="center"/>
    </xf>
    <xf numFmtId="0" fontId="100" fillId="5" borderId="109" xfId="0" applyFont="1" applyFill="1" applyBorder="1" applyAlignment="1">
      <alignment horizontal="center" vertical="center"/>
    </xf>
    <xf numFmtId="0" fontId="100" fillId="5" borderId="160" xfId="0" applyFont="1" applyFill="1" applyBorder="1" applyAlignment="1">
      <alignment horizontal="center" vertical="center"/>
    </xf>
    <xf numFmtId="0" fontId="100" fillId="5" borderId="132" xfId="0" applyFont="1" applyFill="1" applyBorder="1" applyAlignment="1">
      <alignment horizontal="center" vertical="center"/>
    </xf>
    <xf numFmtId="0" fontId="64" fillId="15" borderId="311" xfId="0" applyFont="1" applyFill="1" applyBorder="1" applyAlignment="1">
      <alignment horizontal="center" vertical="center" wrapText="1"/>
    </xf>
    <xf numFmtId="0" fontId="64" fillId="15" borderId="312" xfId="0" applyFont="1" applyFill="1" applyBorder="1" applyAlignment="1">
      <alignment horizontal="center" vertical="center" wrapText="1"/>
    </xf>
    <xf numFmtId="0" fontId="64" fillId="15" borderId="313" xfId="0" applyFont="1" applyFill="1" applyBorder="1" applyAlignment="1">
      <alignment horizontal="center" vertical="center" wrapText="1"/>
    </xf>
    <xf numFmtId="0" fontId="64" fillId="40" borderId="41" xfId="0" applyFont="1" applyFill="1" applyBorder="1" applyAlignment="1">
      <alignment horizontal="center" vertical="center"/>
    </xf>
    <xf numFmtId="0" fontId="64" fillId="40" borderId="2" xfId="0" applyFont="1" applyFill="1" applyBorder="1" applyAlignment="1">
      <alignment horizontal="center" vertical="center"/>
    </xf>
    <xf numFmtId="0" fontId="100" fillId="5" borderId="15" xfId="0" applyFont="1" applyFill="1" applyBorder="1" applyAlignment="1">
      <alignment horizontal="center" vertical="center" wrapText="1"/>
    </xf>
    <xf numFmtId="0" fontId="80" fillId="5" borderId="15" xfId="0" applyFont="1" applyFill="1" applyBorder="1" applyAlignment="1">
      <alignment horizontal="center" vertical="center" wrapText="1"/>
    </xf>
    <xf numFmtId="0" fontId="80" fillId="5" borderId="160" xfId="0" applyFont="1" applyFill="1" applyBorder="1" applyAlignment="1">
      <alignment horizontal="center" vertical="center"/>
    </xf>
    <xf numFmtId="0" fontId="80" fillId="5" borderId="132" xfId="0" applyFont="1" applyFill="1" applyBorder="1" applyAlignment="1">
      <alignment horizontal="center" vertical="center"/>
    </xf>
    <xf numFmtId="0" fontId="100" fillId="5" borderId="277" xfId="0" applyFont="1" applyFill="1" applyBorder="1" applyAlignment="1">
      <alignment horizontal="center" vertical="center"/>
    </xf>
    <xf numFmtId="0" fontId="100" fillId="5" borderId="156" xfId="0" applyFont="1" applyFill="1" applyBorder="1" applyAlignment="1">
      <alignment horizontal="center" vertical="center"/>
    </xf>
    <xf numFmtId="0" fontId="80" fillId="5" borderId="158" xfId="0" applyFont="1" applyFill="1" applyBorder="1" applyAlignment="1">
      <alignment horizontal="center" vertical="center"/>
    </xf>
    <xf numFmtId="0" fontId="80" fillId="5" borderId="159" xfId="0" applyFont="1" applyFill="1" applyBorder="1" applyAlignment="1">
      <alignment horizontal="center" vertical="center"/>
    </xf>
    <xf numFmtId="0" fontId="100" fillId="5" borderId="40" xfId="0" applyFont="1" applyFill="1" applyBorder="1" applyAlignment="1">
      <alignment horizontal="center" vertical="center"/>
    </xf>
    <xf numFmtId="0" fontId="100" fillId="5" borderId="30" xfId="0" applyFont="1" applyFill="1" applyBorder="1" applyAlignment="1">
      <alignment horizontal="center" vertical="center"/>
    </xf>
    <xf numFmtId="0" fontId="80" fillId="5" borderId="94" xfId="0" applyFont="1" applyFill="1" applyBorder="1" applyAlignment="1">
      <alignment horizontal="center" vertical="center"/>
    </xf>
    <xf numFmtId="0" fontId="80" fillId="5" borderId="95" xfId="0" applyFont="1" applyFill="1" applyBorder="1" applyAlignment="1">
      <alignment horizontal="center" vertical="center"/>
    </xf>
    <xf numFmtId="0" fontId="100" fillId="5" borderId="101" xfId="0" applyFont="1" applyFill="1" applyBorder="1" applyAlignment="1">
      <alignment horizontal="center" vertical="center"/>
    </xf>
    <xf numFmtId="0" fontId="80" fillId="5" borderId="101" xfId="0" applyFont="1" applyFill="1" applyBorder="1" applyAlignment="1">
      <alignment horizontal="center" vertical="center"/>
    </xf>
    <xf numFmtId="0" fontId="80" fillId="5" borderId="109" xfId="0" applyFont="1" applyFill="1" applyBorder="1" applyAlignment="1">
      <alignment horizontal="center" vertical="center"/>
    </xf>
    <xf numFmtId="0" fontId="100" fillId="5" borderId="321" xfId="0" applyFont="1" applyFill="1" applyBorder="1" applyAlignment="1">
      <alignment horizontal="center" vertical="center"/>
    </xf>
    <xf numFmtId="0" fontId="100" fillId="5" borderId="322" xfId="0" applyFont="1" applyFill="1" applyBorder="1" applyAlignment="1">
      <alignment horizontal="center" vertical="center"/>
    </xf>
    <xf numFmtId="0" fontId="80" fillId="5" borderId="117" xfId="0" applyFont="1" applyFill="1" applyBorder="1" applyAlignment="1">
      <alignment horizontal="center" vertical="center"/>
    </xf>
    <xf numFmtId="0" fontId="80" fillId="5" borderId="116" xfId="0" applyFont="1" applyFill="1" applyBorder="1" applyAlignment="1">
      <alignment horizontal="center" vertical="center"/>
    </xf>
    <xf numFmtId="0" fontId="64" fillId="15" borderId="41" xfId="0" applyFont="1" applyFill="1" applyBorder="1" applyAlignment="1">
      <alignment horizontal="center" vertical="center" wrapText="1"/>
    </xf>
    <xf numFmtId="0" fontId="64" fillId="15" borderId="102" xfId="0" applyFont="1" applyFill="1" applyBorder="1" applyAlignment="1">
      <alignment horizontal="center" vertical="center" wrapText="1"/>
    </xf>
    <xf numFmtId="0" fontId="64" fillId="15" borderId="2" xfId="0" applyFont="1" applyFill="1" applyBorder="1" applyAlignment="1">
      <alignment horizontal="center" vertical="center" wrapText="1"/>
    </xf>
    <xf numFmtId="0" fontId="100" fillId="5" borderId="14" xfId="0" applyFont="1" applyFill="1" applyBorder="1" applyAlignment="1">
      <alignment horizontal="center" vertical="center"/>
    </xf>
    <xf numFmtId="0" fontId="80" fillId="5" borderId="318" xfId="0" applyFont="1" applyFill="1" applyBorder="1" applyAlignment="1">
      <alignment horizontal="center" vertical="center"/>
    </xf>
    <xf numFmtId="0" fontId="80" fillId="5" borderId="319" xfId="0" applyFont="1" applyFill="1" applyBorder="1" applyAlignment="1">
      <alignment horizontal="center" vertical="center"/>
    </xf>
    <xf numFmtId="0" fontId="80" fillId="5" borderId="89" xfId="0" applyFont="1" applyFill="1" applyBorder="1" applyAlignment="1">
      <alignment horizontal="center" vertical="center"/>
    </xf>
    <xf numFmtId="0" fontId="80" fillId="5" borderId="38" xfId="0" applyFont="1" applyFill="1" applyBorder="1" applyAlignment="1">
      <alignment horizontal="center" vertical="center"/>
    </xf>
    <xf numFmtId="0" fontId="100" fillId="5" borderId="41" xfId="0" applyFont="1" applyFill="1" applyBorder="1" applyAlignment="1">
      <alignment horizontal="center" vertical="center"/>
    </xf>
    <xf numFmtId="0" fontId="100" fillId="5" borderId="2" xfId="0" applyFont="1" applyFill="1" applyBorder="1" applyAlignment="1">
      <alignment horizontal="center" vertical="center"/>
    </xf>
    <xf numFmtId="0" fontId="70" fillId="5" borderId="41" xfId="0" applyFont="1" applyFill="1" applyBorder="1" applyAlignment="1">
      <alignment horizontal="center" vertical="center"/>
    </xf>
    <xf numFmtId="0" fontId="70" fillId="5" borderId="2" xfId="0" applyFont="1" applyFill="1" applyBorder="1" applyAlignment="1">
      <alignment horizontal="center" vertical="center"/>
    </xf>
    <xf numFmtId="165" fontId="64" fillId="40" borderId="41" xfId="3" applyFont="1" applyFill="1" applyBorder="1" applyAlignment="1">
      <alignment horizontal="center" vertical="center" wrapText="1"/>
    </xf>
    <xf numFmtId="165" fontId="64" fillId="40" borderId="2" xfId="3" applyFont="1" applyFill="1" applyBorder="1" applyAlignment="1">
      <alignment horizontal="center" vertical="center" wrapText="1"/>
    </xf>
    <xf numFmtId="0" fontId="80" fillId="5" borderId="327" xfId="0" applyFont="1" applyFill="1" applyBorder="1" applyAlignment="1">
      <alignment horizontal="center" vertical="center" wrapText="1"/>
    </xf>
    <xf numFmtId="0" fontId="80" fillId="5" borderId="328" xfId="0" applyFont="1" applyFill="1" applyBorder="1" applyAlignment="1">
      <alignment horizontal="center" vertical="center" wrapText="1"/>
    </xf>
    <xf numFmtId="0" fontId="80" fillId="5" borderId="329" xfId="0" applyFont="1" applyFill="1" applyBorder="1" applyAlignment="1">
      <alignment horizontal="center" vertical="center" wrapText="1"/>
    </xf>
    <xf numFmtId="0" fontId="80" fillId="5" borderId="319" xfId="0" applyFont="1" applyFill="1" applyBorder="1" applyAlignment="1">
      <alignment horizontal="center" vertical="center" wrapText="1"/>
    </xf>
    <xf numFmtId="0" fontId="80" fillId="5" borderId="326" xfId="0" applyFont="1" applyFill="1" applyBorder="1" applyAlignment="1">
      <alignment horizontal="center" vertical="center" wrapText="1"/>
    </xf>
    <xf numFmtId="0" fontId="80" fillId="5" borderId="154" xfId="0" applyFont="1" applyFill="1" applyBorder="1" applyAlignment="1">
      <alignment horizontal="center" vertical="center" wrapText="1"/>
    </xf>
    <xf numFmtId="165" fontId="100" fillId="5" borderId="99" xfId="3" applyFont="1" applyFill="1" applyBorder="1" applyAlignment="1">
      <alignment horizontal="center" vertical="center" wrapText="1"/>
    </xf>
    <xf numFmtId="165" fontId="100" fillId="5" borderId="1" xfId="3" applyFont="1" applyFill="1" applyBorder="1" applyAlignment="1">
      <alignment horizontal="center" vertical="center" wrapText="1"/>
    </xf>
    <xf numFmtId="165" fontId="100" fillId="5" borderId="97" xfId="3" applyFont="1" applyFill="1" applyBorder="1" applyAlignment="1">
      <alignment horizontal="center" vertical="center" wrapText="1"/>
    </xf>
    <xf numFmtId="0" fontId="80" fillId="5" borderId="353" xfId="0" applyFont="1" applyFill="1" applyBorder="1" applyAlignment="1">
      <alignment horizontal="center" vertical="center" wrapText="1"/>
    </xf>
    <xf numFmtId="0" fontId="80" fillId="5" borderId="354" xfId="0" applyFont="1" applyFill="1" applyBorder="1" applyAlignment="1">
      <alignment horizontal="center" vertical="center" wrapText="1"/>
    </xf>
    <xf numFmtId="0" fontId="81" fillId="33" borderId="123" xfId="0" applyFont="1" applyFill="1" applyBorder="1" applyAlignment="1">
      <alignment horizontal="center" vertical="center" wrapText="1"/>
    </xf>
    <xf numFmtId="0" fontId="81" fillId="33" borderId="130" xfId="0" applyFont="1" applyFill="1" applyBorder="1" applyAlignment="1">
      <alignment horizontal="center" vertical="center" wrapText="1"/>
    </xf>
    <xf numFmtId="0" fontId="81" fillId="33" borderId="124" xfId="0" applyFont="1" applyFill="1" applyBorder="1" applyAlignment="1">
      <alignment horizontal="center" vertical="center" wrapText="1"/>
    </xf>
    <xf numFmtId="0" fontId="81" fillId="33" borderId="173" xfId="0" applyFont="1" applyFill="1" applyBorder="1" applyAlignment="1">
      <alignment horizontal="center" vertical="center" wrapText="1"/>
    </xf>
    <xf numFmtId="0" fontId="81" fillId="33" borderId="174" xfId="0" applyFont="1" applyFill="1" applyBorder="1" applyAlignment="1">
      <alignment horizontal="center" vertical="center" wrapText="1"/>
    </xf>
    <xf numFmtId="0" fontId="81" fillId="33" borderId="175" xfId="0" applyFont="1" applyFill="1" applyBorder="1" applyAlignment="1">
      <alignment horizontal="center" vertical="center" wrapText="1"/>
    </xf>
    <xf numFmtId="0" fontId="81" fillId="33" borderId="176" xfId="0" applyFont="1" applyFill="1" applyBorder="1" applyAlignment="1">
      <alignment horizontal="center" vertical="center" wrapText="1"/>
    </xf>
    <xf numFmtId="0" fontId="81" fillId="33" borderId="171" xfId="0" applyFont="1" applyFill="1" applyBorder="1" applyAlignment="1">
      <alignment horizontal="center" vertical="center" wrapText="1"/>
    </xf>
    <xf numFmtId="0" fontId="81" fillId="33" borderId="172" xfId="0" applyFont="1" applyFill="1" applyBorder="1" applyAlignment="1">
      <alignment horizontal="center" vertical="center" wrapText="1"/>
    </xf>
    <xf numFmtId="0" fontId="81" fillId="33" borderId="170" xfId="0" applyFont="1" applyFill="1" applyBorder="1" applyAlignment="1">
      <alignment horizontal="center" vertical="center" wrapText="1"/>
    </xf>
    <xf numFmtId="0" fontId="6" fillId="8" borderId="67" xfId="0" applyFont="1" applyFill="1" applyBorder="1" applyAlignment="1">
      <alignment horizontal="center" vertical="center" wrapText="1"/>
    </xf>
    <xf numFmtId="0" fontId="6" fillId="8" borderId="68" xfId="0" applyFont="1" applyFill="1" applyBorder="1" applyAlignment="1">
      <alignment horizontal="center" vertical="center" wrapText="1"/>
    </xf>
    <xf numFmtId="0" fontId="53" fillId="9" borderId="71" xfId="0" applyFont="1" applyFill="1" applyBorder="1" applyAlignment="1">
      <alignment horizontal="center" vertical="center" wrapText="1"/>
    </xf>
    <xf numFmtId="0" fontId="57" fillId="10" borderId="72" xfId="0" applyFont="1" applyFill="1" applyBorder="1" applyAlignment="1">
      <alignment horizontal="center" vertical="center"/>
    </xf>
    <xf numFmtId="0" fontId="57" fillId="10" borderId="73" xfId="0" applyFont="1" applyFill="1" applyBorder="1" applyAlignment="1">
      <alignment horizontal="center" vertical="center"/>
    </xf>
    <xf numFmtId="0" fontId="6" fillId="8" borderId="65" xfId="0" applyFont="1" applyFill="1" applyBorder="1" applyAlignment="1">
      <alignment horizontal="center" vertical="center"/>
    </xf>
    <xf numFmtId="0" fontId="6" fillId="8" borderId="66" xfId="0" applyFont="1" applyFill="1" applyBorder="1" applyAlignment="1">
      <alignment horizontal="center" vertical="center"/>
    </xf>
    <xf numFmtId="0" fontId="7" fillId="8" borderId="60" xfId="0" applyFont="1" applyFill="1" applyBorder="1" applyAlignment="1">
      <alignment horizontal="center" vertical="center" wrapText="1"/>
    </xf>
    <xf numFmtId="0" fontId="7" fillId="8" borderId="63" xfId="0" applyFont="1" applyFill="1" applyBorder="1" applyAlignment="1">
      <alignment horizontal="center" vertical="center"/>
    </xf>
    <xf numFmtId="0" fontId="7" fillId="8" borderId="59" xfId="0" applyFont="1" applyFill="1" applyBorder="1" applyAlignment="1">
      <alignment horizontal="center" vertical="center" wrapText="1"/>
    </xf>
    <xf numFmtId="0" fontId="7" fillId="8" borderId="62" xfId="0" applyFont="1" applyFill="1" applyBorder="1" applyAlignment="1">
      <alignment horizontal="center" vertical="center"/>
    </xf>
    <xf numFmtId="0" fontId="7" fillId="8" borderId="61" xfId="0" applyFont="1" applyFill="1" applyBorder="1" applyAlignment="1">
      <alignment horizontal="center" vertical="center" wrapText="1"/>
    </xf>
    <xf numFmtId="0" fontId="7" fillId="8" borderId="64" xfId="0" applyFont="1" applyFill="1" applyBorder="1" applyAlignment="1">
      <alignment horizontal="center" vertical="center" wrapText="1"/>
    </xf>
    <xf numFmtId="0" fontId="7" fillId="8" borderId="63" xfId="0" applyFont="1" applyFill="1" applyBorder="1" applyAlignment="1">
      <alignment horizontal="center" vertical="center" wrapText="1"/>
    </xf>
    <xf numFmtId="0" fontId="81" fillId="27" borderId="14" xfId="0" applyFont="1" applyFill="1" applyBorder="1" applyAlignment="1">
      <alignment horizontal="center" vertical="center" wrapText="1"/>
    </xf>
  </cellXfs>
  <cellStyles count="25">
    <cellStyle name="Millares" xfId="1" builtinId="3"/>
    <cellStyle name="Millares [0] 2" xfId="7" xr:uid="{00000000-0005-0000-0000-000001000000}"/>
    <cellStyle name="Millares [0] 2 2" xfId="10" xr:uid="{00000000-0005-0000-0000-000002000000}"/>
    <cellStyle name="Millares [0] 2 2 2" xfId="17" xr:uid="{8B6F6A28-34AE-43E3-88FA-2D7D5A9D226C}"/>
    <cellStyle name="Millares 2" xfId="8" xr:uid="{00000000-0005-0000-0000-000003000000}"/>
    <cellStyle name="Millares 2 2" xfId="16" xr:uid="{57CD8BC8-0408-4349-A029-279D03E1ED7F}"/>
    <cellStyle name="Millares 3" xfId="11" xr:uid="{00000000-0005-0000-0000-000004000000}"/>
    <cellStyle name="Millares 3 2" xfId="18" xr:uid="{52B06311-A5D8-4621-9D96-DACDCCF89E7E}"/>
    <cellStyle name="Millares 4" xfId="12" xr:uid="{00000000-0005-0000-0000-000005000000}"/>
    <cellStyle name="Millares 4 2" xfId="19" xr:uid="{8AC55D20-C7AA-41E4-8852-729637D2BD19}"/>
    <cellStyle name="Millares 5" xfId="15" xr:uid="{82D35244-4954-4B30-8AE8-173471E60484}"/>
    <cellStyle name="Moneda [0]" xfId="3" builtinId="7"/>
    <cellStyle name="Moneda [0] 2" xfId="4" xr:uid="{00000000-0005-0000-0000-000007000000}"/>
    <cellStyle name="Moneda [0] 2 2" xfId="9" xr:uid="{00000000-0005-0000-0000-000008000000}"/>
    <cellStyle name="Moneda [0] 2 3" xfId="13" xr:uid="{00000000-0005-0000-0000-000009000000}"/>
    <cellStyle name="Moneda [0] 3" xfId="6" xr:uid="{00000000-0005-0000-0000-00000A000000}"/>
    <cellStyle name="Moneda 11" xfId="22" xr:uid="{E5830142-EA47-4614-98D9-C10F3F3D66C4}"/>
    <cellStyle name="Moneda 2" xfId="5" xr:uid="{00000000-0005-0000-0000-00000B000000}"/>
    <cellStyle name="Normal" xfId="0" builtinId="0"/>
    <cellStyle name="Normal 2" xfId="2" xr:uid="{00000000-0005-0000-0000-00000D000000}"/>
    <cellStyle name="Normal 3" xfId="14" xr:uid="{00000000-0005-0000-0000-00000E000000}"/>
    <cellStyle name="Normal 8" xfId="20" xr:uid="{A2544F11-87E4-489D-AFC7-D75C6CFB1960}"/>
    <cellStyle name="Normal 9" xfId="21" xr:uid="{3E4E6FD0-E95A-455E-AFFF-86B0967A700A}"/>
    <cellStyle name="Porcentaje" xfId="24" builtinId="5"/>
    <cellStyle name="Porcentaje 2" xfId="23" xr:uid="{AD23413E-C60E-45E5-AC85-F3133843432B}"/>
  </cellStyles>
  <dxfs count="9">
    <dxf>
      <fill>
        <patternFill>
          <bgColor rgb="FFFF7C8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7C8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7C80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colors>
    <mruColors>
      <color rgb="FF650F17"/>
      <color rgb="FF350508"/>
      <color rgb="FF8F1521"/>
      <color rgb="FF2A0407"/>
      <color rgb="FF7F131D"/>
      <color rgb="FF991723"/>
      <color rgb="FFAF1927"/>
      <color rgb="FFDA2030"/>
      <color rgb="FFA11724"/>
      <color rgb="FF8438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12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19.jp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3.png"/><Relationship Id="rId4" Type="http://schemas.openxmlformats.org/officeDocument/2006/relationships/image" Target="../media/image25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7.png"/><Relationship Id="rId5" Type="http://schemas.openxmlformats.org/officeDocument/2006/relationships/image" Target="../media/image26.png"/><Relationship Id="rId4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2" Type="http://schemas.openxmlformats.org/officeDocument/2006/relationships/image" Target="../media/image29.png"/><Relationship Id="rId1" Type="http://schemas.openxmlformats.org/officeDocument/2006/relationships/image" Target="../media/image2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6.png"/><Relationship Id="rId4" Type="http://schemas.openxmlformats.org/officeDocument/2006/relationships/image" Target="../media/image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6.png"/><Relationship Id="rId4" Type="http://schemas.openxmlformats.org/officeDocument/2006/relationships/image" Target="../media/image8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9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22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0CCEC8-97EE-29CB-7663-946352B23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63125" cy="548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0</xdr:colOff>
      <xdr:row>3</xdr:row>
      <xdr:rowOff>122966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918445B-DA7D-443C-A30D-3AAE0E0C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0"/>
          <a:ext cx="14060442" cy="91186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</xdr:colOff>
      <xdr:row>1</xdr:row>
      <xdr:rowOff>34290</xdr:rowOff>
    </xdr:from>
    <xdr:to>
      <xdr:col>1</xdr:col>
      <xdr:colOff>3810</xdr:colOff>
      <xdr:row>3</xdr:row>
      <xdr:rowOff>161066</xdr:rowOff>
    </xdr:to>
    <xdr:pic>
      <xdr:nvPicPr>
        <xdr:cNvPr id="3" name="Imagen 2" descr="mediakit_2025_cabezotes_alianza">
          <a:extLst>
            <a:ext uri="{FF2B5EF4-FFF2-40B4-BE49-F238E27FC236}">
              <a16:creationId xmlns:a16="http://schemas.microsoft.com/office/drawing/2014/main" id="{BEFB1187-359E-4310-9D55-1B0FC6E58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460" y="34290"/>
          <a:ext cx="14060442" cy="915670"/>
        </a:xfrm>
        <a:prstGeom prst="rect">
          <a:avLst/>
        </a:prstGeom>
      </xdr:spPr>
    </xdr:pic>
    <xdr:clientData/>
  </xdr:twoCellAnchor>
  <xdr:twoCellAnchor editAs="oneCell">
    <xdr:from>
      <xdr:col>5</xdr:col>
      <xdr:colOff>26895</xdr:colOff>
      <xdr:row>3</xdr:row>
      <xdr:rowOff>0</xdr:rowOff>
    </xdr:from>
    <xdr:to>
      <xdr:col>5</xdr:col>
      <xdr:colOff>26895</xdr:colOff>
      <xdr:row>6</xdr:row>
      <xdr:rowOff>149712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C2DDCD-7B7E-4E0B-B613-B6B1EF933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42670" y="1104900"/>
          <a:ext cx="1361259" cy="73914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6</xdr:col>
      <xdr:colOff>50894</xdr:colOff>
      <xdr:row>1</xdr:row>
      <xdr:rowOff>925090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FA5CAC7-E1D9-7ADF-88DF-4ABAF9EB4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6</xdr:col>
      <xdr:colOff>6088</xdr:colOff>
      <xdr:row>4</xdr:row>
      <xdr:rowOff>234464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8931E4F-DC2F-49C4-B7F9-1BA290DB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7694" y="1416424"/>
          <a:ext cx="1384411" cy="74545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26895</xdr:colOff>
      <xdr:row>3</xdr:row>
      <xdr:rowOff>8965</xdr:rowOff>
    </xdr:from>
    <xdr:to>
      <xdr:col>7</xdr:col>
      <xdr:colOff>1411306</xdr:colOff>
      <xdr:row>4</xdr:row>
      <xdr:rowOff>243429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F15CD44-8B2E-4CDE-82B5-6B015BF5D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25389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3DBF45-EF5F-CCB5-0682-5CD58F9C8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3162301</xdr:colOff>
      <xdr:row>5</xdr:row>
      <xdr:rowOff>0</xdr:rowOff>
    </xdr:from>
    <xdr:ext cx="0" cy="344057"/>
    <xdr:pic>
      <xdr:nvPicPr>
        <xdr:cNvPr id="2" name="5 Imagen" descr="Resultado de imagen para nuevo png">
          <a:extLst>
            <a:ext uri="{FF2B5EF4-FFF2-40B4-BE49-F238E27FC236}">
              <a16:creationId xmlns:a16="http://schemas.microsoft.com/office/drawing/2014/main" id="{8EE596A1-80E3-4614-9F04-45779D166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" name="6 Imagen" descr="Resultado de imagen para nuevo png">
          <a:extLst>
            <a:ext uri="{FF2B5EF4-FFF2-40B4-BE49-F238E27FC236}">
              <a16:creationId xmlns:a16="http://schemas.microsoft.com/office/drawing/2014/main" id="{923F3979-AB13-48FF-A755-024993F29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4" name="7 Imagen" descr="Resultado de imagen para nuevo png">
          <a:extLst>
            <a:ext uri="{FF2B5EF4-FFF2-40B4-BE49-F238E27FC236}">
              <a16:creationId xmlns:a16="http://schemas.microsoft.com/office/drawing/2014/main" id="{6CF846D6-C958-43B8-AE19-4045FC683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5" name="8 Imagen" descr="Resultado de imagen para nuevo png">
          <a:extLst>
            <a:ext uri="{FF2B5EF4-FFF2-40B4-BE49-F238E27FC236}">
              <a16:creationId xmlns:a16="http://schemas.microsoft.com/office/drawing/2014/main" id="{E0603B8F-B814-46E3-8BBB-2ABACD18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6" name="9 Imagen" descr="Resultado de imagen para nuevo png">
          <a:extLst>
            <a:ext uri="{FF2B5EF4-FFF2-40B4-BE49-F238E27FC236}">
              <a16:creationId xmlns:a16="http://schemas.microsoft.com/office/drawing/2014/main" id="{2F6C14D2-43A2-4BBD-BB5C-45E529A9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7" name="10 Imagen" descr="Resultado de imagen para nuevo png">
          <a:extLst>
            <a:ext uri="{FF2B5EF4-FFF2-40B4-BE49-F238E27FC236}">
              <a16:creationId xmlns:a16="http://schemas.microsoft.com/office/drawing/2014/main" id="{39EF1716-02EF-4533-A21E-F06AA2B36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8" name="11 Imagen" descr="Resultado de imagen para nuevo png">
          <a:extLst>
            <a:ext uri="{FF2B5EF4-FFF2-40B4-BE49-F238E27FC236}">
              <a16:creationId xmlns:a16="http://schemas.microsoft.com/office/drawing/2014/main" id="{3526A5B7-83C1-4624-8570-314F245E8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9" name="12 Imagen" descr="Resultado de imagen para nuevo png">
          <a:extLst>
            <a:ext uri="{FF2B5EF4-FFF2-40B4-BE49-F238E27FC236}">
              <a16:creationId xmlns:a16="http://schemas.microsoft.com/office/drawing/2014/main" id="{681C2F6E-D712-47C9-AF97-35F5A152A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10" name="5 Imagen" descr="Resultado de imagen para nuevo png">
          <a:extLst>
            <a:ext uri="{FF2B5EF4-FFF2-40B4-BE49-F238E27FC236}">
              <a16:creationId xmlns:a16="http://schemas.microsoft.com/office/drawing/2014/main" id="{63406927-B39A-45F8-A526-798A8D8105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11" name="6 Imagen" descr="Resultado de imagen para nuevo png">
          <a:extLst>
            <a:ext uri="{FF2B5EF4-FFF2-40B4-BE49-F238E27FC236}">
              <a16:creationId xmlns:a16="http://schemas.microsoft.com/office/drawing/2014/main" id="{0949987C-B1BF-4DA3-B518-BC150ECB8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12" name="7 Imagen" descr="Resultado de imagen para nuevo png">
          <a:extLst>
            <a:ext uri="{FF2B5EF4-FFF2-40B4-BE49-F238E27FC236}">
              <a16:creationId xmlns:a16="http://schemas.microsoft.com/office/drawing/2014/main" id="{62A2424C-FF97-4B52-9005-3A976B4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13" name="8 Imagen" descr="Resultado de imagen para nuevo png">
          <a:extLst>
            <a:ext uri="{FF2B5EF4-FFF2-40B4-BE49-F238E27FC236}">
              <a16:creationId xmlns:a16="http://schemas.microsoft.com/office/drawing/2014/main" id="{5DBF499E-8DC6-4642-8307-AF64FE27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14" name="9 Imagen" descr="Resultado de imagen para nuevo png">
          <a:extLst>
            <a:ext uri="{FF2B5EF4-FFF2-40B4-BE49-F238E27FC236}">
              <a16:creationId xmlns:a16="http://schemas.microsoft.com/office/drawing/2014/main" id="{5EDC8EBE-5E31-429B-B8E2-C8290846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15" name="10 Imagen" descr="Resultado de imagen para nuevo png">
          <a:extLst>
            <a:ext uri="{FF2B5EF4-FFF2-40B4-BE49-F238E27FC236}">
              <a16:creationId xmlns:a16="http://schemas.microsoft.com/office/drawing/2014/main" id="{D0372DE5-C003-423E-89B6-852200327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16" name="11 Imagen" descr="Resultado de imagen para nuevo png">
          <a:extLst>
            <a:ext uri="{FF2B5EF4-FFF2-40B4-BE49-F238E27FC236}">
              <a16:creationId xmlns:a16="http://schemas.microsoft.com/office/drawing/2014/main" id="{5CB5839D-0FD1-4E46-8418-E1BCE14E0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17" name="12 Imagen" descr="Resultado de imagen para nuevo png">
          <a:extLst>
            <a:ext uri="{FF2B5EF4-FFF2-40B4-BE49-F238E27FC236}">
              <a16:creationId xmlns:a16="http://schemas.microsoft.com/office/drawing/2014/main" id="{A82257B8-16B9-4C72-B958-7037A779A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18" name="5 Imagen" descr="Resultado de imagen para nuevo png">
          <a:extLst>
            <a:ext uri="{FF2B5EF4-FFF2-40B4-BE49-F238E27FC236}">
              <a16:creationId xmlns:a16="http://schemas.microsoft.com/office/drawing/2014/main" id="{0F5F02D7-5D6A-4C71-9585-3EC446BC2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19" name="6 Imagen" descr="Resultado de imagen para nuevo png">
          <a:extLst>
            <a:ext uri="{FF2B5EF4-FFF2-40B4-BE49-F238E27FC236}">
              <a16:creationId xmlns:a16="http://schemas.microsoft.com/office/drawing/2014/main" id="{C0E502B2-8D26-4559-91E6-A089AFBB3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20" name="7 Imagen" descr="Resultado de imagen para nuevo png">
          <a:extLst>
            <a:ext uri="{FF2B5EF4-FFF2-40B4-BE49-F238E27FC236}">
              <a16:creationId xmlns:a16="http://schemas.microsoft.com/office/drawing/2014/main" id="{1C8C1627-C9E6-433F-8504-2E872EB1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21" name="8 Imagen" descr="Resultado de imagen para nuevo png">
          <a:extLst>
            <a:ext uri="{FF2B5EF4-FFF2-40B4-BE49-F238E27FC236}">
              <a16:creationId xmlns:a16="http://schemas.microsoft.com/office/drawing/2014/main" id="{DF6F969D-37A9-4178-89AD-3BE027CC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2" name="9 Imagen" descr="Resultado de imagen para nuevo png">
          <a:extLst>
            <a:ext uri="{FF2B5EF4-FFF2-40B4-BE49-F238E27FC236}">
              <a16:creationId xmlns:a16="http://schemas.microsoft.com/office/drawing/2014/main" id="{18834558-349D-49D1-81E2-C7D7FB54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23" name="10 Imagen" descr="Resultado de imagen para nuevo png">
          <a:extLst>
            <a:ext uri="{FF2B5EF4-FFF2-40B4-BE49-F238E27FC236}">
              <a16:creationId xmlns:a16="http://schemas.microsoft.com/office/drawing/2014/main" id="{DABA7F86-DAA3-46E2-8CB0-1E1753E43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4" name="11 Imagen" descr="Resultado de imagen para nuevo png">
          <a:extLst>
            <a:ext uri="{FF2B5EF4-FFF2-40B4-BE49-F238E27FC236}">
              <a16:creationId xmlns:a16="http://schemas.microsoft.com/office/drawing/2014/main" id="{374312B9-C58E-4AEE-A50C-414D499D6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25" name="1 Imagen" descr="Resultado de imagen para nuevo png">
          <a:extLst>
            <a:ext uri="{FF2B5EF4-FFF2-40B4-BE49-F238E27FC236}">
              <a16:creationId xmlns:a16="http://schemas.microsoft.com/office/drawing/2014/main" id="{382E674D-614C-42CF-B8ED-4186FE704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26" name="2 Imagen" descr="Resultado de imagen para nuevo png">
          <a:extLst>
            <a:ext uri="{FF2B5EF4-FFF2-40B4-BE49-F238E27FC236}">
              <a16:creationId xmlns:a16="http://schemas.microsoft.com/office/drawing/2014/main" id="{2EAE68A9-20B2-435A-8046-E5E14018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5</xdr:row>
      <xdr:rowOff>0</xdr:rowOff>
    </xdr:from>
    <xdr:ext cx="0" cy="342376"/>
    <xdr:pic>
      <xdr:nvPicPr>
        <xdr:cNvPr id="27" name="3 Imagen" descr="Resultado de imagen para nuevo png">
          <a:extLst>
            <a:ext uri="{FF2B5EF4-FFF2-40B4-BE49-F238E27FC236}">
              <a16:creationId xmlns:a16="http://schemas.microsoft.com/office/drawing/2014/main" id="{CFE1D510-5DC0-4F62-82D6-EA17AACE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21869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28" name="5 Imagen" descr="Resultado de imagen para nuevo png">
          <a:extLst>
            <a:ext uri="{FF2B5EF4-FFF2-40B4-BE49-F238E27FC236}">
              <a16:creationId xmlns:a16="http://schemas.microsoft.com/office/drawing/2014/main" id="{93F022F3-8D17-4665-ABA4-E3B988C7D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9" name="6 Imagen" descr="Resultado de imagen para nuevo png">
          <a:extLst>
            <a:ext uri="{FF2B5EF4-FFF2-40B4-BE49-F238E27FC236}">
              <a16:creationId xmlns:a16="http://schemas.microsoft.com/office/drawing/2014/main" id="{9FBA1B8B-ACA8-4FE4-BE2C-8A4251D54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30" name="7 Imagen" descr="Resultado de imagen para nuevo png">
          <a:extLst>
            <a:ext uri="{FF2B5EF4-FFF2-40B4-BE49-F238E27FC236}">
              <a16:creationId xmlns:a16="http://schemas.microsoft.com/office/drawing/2014/main" id="{19054459-48B9-4852-B8B8-A7756D515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31" name="8 Imagen" descr="Resultado de imagen para nuevo png">
          <a:extLst>
            <a:ext uri="{FF2B5EF4-FFF2-40B4-BE49-F238E27FC236}">
              <a16:creationId xmlns:a16="http://schemas.microsoft.com/office/drawing/2014/main" id="{648BF85B-3A20-4B35-BB00-0513E318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2" name="9 Imagen" descr="Resultado de imagen para nuevo png">
          <a:extLst>
            <a:ext uri="{FF2B5EF4-FFF2-40B4-BE49-F238E27FC236}">
              <a16:creationId xmlns:a16="http://schemas.microsoft.com/office/drawing/2014/main" id="{C71EC356-E93B-462C-A77E-648093CF7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33" name="10 Imagen" descr="Resultado de imagen para nuevo png">
          <a:extLst>
            <a:ext uri="{FF2B5EF4-FFF2-40B4-BE49-F238E27FC236}">
              <a16:creationId xmlns:a16="http://schemas.microsoft.com/office/drawing/2014/main" id="{344CB548-A724-4195-B763-6784C08F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34" name="11 Imagen" descr="Resultado de imagen para nuevo png">
          <a:extLst>
            <a:ext uri="{FF2B5EF4-FFF2-40B4-BE49-F238E27FC236}">
              <a16:creationId xmlns:a16="http://schemas.microsoft.com/office/drawing/2014/main" id="{66719CEE-FE09-48DC-8A66-74F245D6B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35" name="12 Imagen" descr="Resultado de imagen para nuevo png">
          <a:extLst>
            <a:ext uri="{FF2B5EF4-FFF2-40B4-BE49-F238E27FC236}">
              <a16:creationId xmlns:a16="http://schemas.microsoft.com/office/drawing/2014/main" id="{4BD48336-0A7F-45F9-922E-246848AC7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36" name="1 Imagen" descr="Resultado de imagen para nuevo png">
          <a:extLst>
            <a:ext uri="{FF2B5EF4-FFF2-40B4-BE49-F238E27FC236}">
              <a16:creationId xmlns:a16="http://schemas.microsoft.com/office/drawing/2014/main" id="{5A9AA118-1F6C-4670-B370-AA00041F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37" name="2 Imagen" descr="Resultado de imagen para nuevo png">
          <a:extLst>
            <a:ext uri="{FF2B5EF4-FFF2-40B4-BE49-F238E27FC236}">
              <a16:creationId xmlns:a16="http://schemas.microsoft.com/office/drawing/2014/main" id="{3F834F40-7D47-43F9-8E18-8E1EED883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8" name="6 Imagen" descr="Resultado de imagen para nuevo png">
          <a:extLst>
            <a:ext uri="{FF2B5EF4-FFF2-40B4-BE49-F238E27FC236}">
              <a16:creationId xmlns:a16="http://schemas.microsoft.com/office/drawing/2014/main" id="{60CCCDB4-1EC6-445D-AF50-3849A0AEB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9" name="9 Imagen" descr="Resultado de imagen para nuevo png">
          <a:extLst>
            <a:ext uri="{FF2B5EF4-FFF2-40B4-BE49-F238E27FC236}">
              <a16:creationId xmlns:a16="http://schemas.microsoft.com/office/drawing/2014/main" id="{2FFC7D45-27FA-41FA-A9F3-566A96135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40" name="11 Imagen" descr="Resultado de imagen para nuevo png">
          <a:extLst>
            <a:ext uri="{FF2B5EF4-FFF2-40B4-BE49-F238E27FC236}">
              <a16:creationId xmlns:a16="http://schemas.microsoft.com/office/drawing/2014/main" id="{09B30B42-7194-42AD-B809-F849A1EFE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41" name="6 Imagen" descr="Resultado de imagen para nuevo png">
          <a:extLst>
            <a:ext uri="{FF2B5EF4-FFF2-40B4-BE49-F238E27FC236}">
              <a16:creationId xmlns:a16="http://schemas.microsoft.com/office/drawing/2014/main" id="{22599DEB-D3B7-434E-967B-C9F246961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42" name="9 Imagen" descr="Resultado de imagen para nuevo png">
          <a:extLst>
            <a:ext uri="{FF2B5EF4-FFF2-40B4-BE49-F238E27FC236}">
              <a16:creationId xmlns:a16="http://schemas.microsoft.com/office/drawing/2014/main" id="{E4087E0E-C59B-4438-9DE0-C152B85FF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43" name="11 Imagen" descr="Resultado de imagen para nuevo png">
          <a:extLst>
            <a:ext uri="{FF2B5EF4-FFF2-40B4-BE49-F238E27FC236}">
              <a16:creationId xmlns:a16="http://schemas.microsoft.com/office/drawing/2014/main" id="{2744ACBF-96F0-47ED-81A9-CD5D9EB53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44" name="6 Imagen" descr="Resultado de imagen para nuevo png">
          <a:extLst>
            <a:ext uri="{FF2B5EF4-FFF2-40B4-BE49-F238E27FC236}">
              <a16:creationId xmlns:a16="http://schemas.microsoft.com/office/drawing/2014/main" id="{79B62CF2-C475-4E3F-941A-50C302F52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45" name="9 Imagen" descr="Resultado de imagen para nuevo png">
          <a:extLst>
            <a:ext uri="{FF2B5EF4-FFF2-40B4-BE49-F238E27FC236}">
              <a16:creationId xmlns:a16="http://schemas.microsoft.com/office/drawing/2014/main" id="{20E8EEC4-9697-4EA4-8112-CD7EE9F16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46" name="11 Imagen" descr="Resultado de imagen para nuevo png">
          <a:extLst>
            <a:ext uri="{FF2B5EF4-FFF2-40B4-BE49-F238E27FC236}">
              <a16:creationId xmlns:a16="http://schemas.microsoft.com/office/drawing/2014/main" id="{05DDC209-7CAE-46BE-86A2-0910120C2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47" name="6 Imagen" descr="Resultado de imagen para nuevo png">
          <a:extLst>
            <a:ext uri="{FF2B5EF4-FFF2-40B4-BE49-F238E27FC236}">
              <a16:creationId xmlns:a16="http://schemas.microsoft.com/office/drawing/2014/main" id="{224A8AC0-95F5-421D-BF6D-12BD63224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48" name="9 Imagen" descr="Resultado de imagen para nuevo png">
          <a:extLst>
            <a:ext uri="{FF2B5EF4-FFF2-40B4-BE49-F238E27FC236}">
              <a16:creationId xmlns:a16="http://schemas.microsoft.com/office/drawing/2014/main" id="{03F1B5F6-0C9C-4454-851B-2C565BEB0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49" name="11 Imagen" descr="Resultado de imagen para nuevo png">
          <a:extLst>
            <a:ext uri="{FF2B5EF4-FFF2-40B4-BE49-F238E27FC236}">
              <a16:creationId xmlns:a16="http://schemas.microsoft.com/office/drawing/2014/main" id="{7711C0D2-32EF-4069-8F2C-63A304E3C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50" name="6 Imagen" descr="Resultado de imagen para nuevo png">
          <a:extLst>
            <a:ext uri="{FF2B5EF4-FFF2-40B4-BE49-F238E27FC236}">
              <a16:creationId xmlns:a16="http://schemas.microsoft.com/office/drawing/2014/main" id="{878193BD-FB63-4411-8F1E-63D96D3C7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51" name="9 Imagen" descr="Resultado de imagen para nuevo png">
          <a:extLst>
            <a:ext uri="{FF2B5EF4-FFF2-40B4-BE49-F238E27FC236}">
              <a16:creationId xmlns:a16="http://schemas.microsoft.com/office/drawing/2014/main" id="{32E6356C-1B95-4F7E-89ED-6F11581BF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52" name="11 Imagen" descr="Resultado de imagen para nuevo png">
          <a:extLst>
            <a:ext uri="{FF2B5EF4-FFF2-40B4-BE49-F238E27FC236}">
              <a16:creationId xmlns:a16="http://schemas.microsoft.com/office/drawing/2014/main" id="{0DC62B7C-1D13-4574-8578-653EFD83A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53" name="5 Imagen" descr="Resultado de imagen para nuevo png">
          <a:extLst>
            <a:ext uri="{FF2B5EF4-FFF2-40B4-BE49-F238E27FC236}">
              <a16:creationId xmlns:a16="http://schemas.microsoft.com/office/drawing/2014/main" id="{7E6C4C1C-CFBA-445F-B58F-E44EA7363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4" name="6 Imagen" descr="Resultado de imagen para nuevo png">
          <a:extLst>
            <a:ext uri="{FF2B5EF4-FFF2-40B4-BE49-F238E27FC236}">
              <a16:creationId xmlns:a16="http://schemas.microsoft.com/office/drawing/2014/main" id="{9AB53AAB-26DC-4E16-A901-4B20D3EF8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55" name="7 Imagen" descr="Resultado de imagen para nuevo png">
          <a:extLst>
            <a:ext uri="{FF2B5EF4-FFF2-40B4-BE49-F238E27FC236}">
              <a16:creationId xmlns:a16="http://schemas.microsoft.com/office/drawing/2014/main" id="{C90FA1EB-D373-4E3C-91F7-0CA77FBD1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56" name="8 Imagen" descr="Resultado de imagen para nuevo png">
          <a:extLst>
            <a:ext uri="{FF2B5EF4-FFF2-40B4-BE49-F238E27FC236}">
              <a16:creationId xmlns:a16="http://schemas.microsoft.com/office/drawing/2014/main" id="{FA4BB89E-DBC8-4BD9-A822-B69ACBB42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57" name="9 Imagen" descr="Resultado de imagen para nuevo png">
          <a:extLst>
            <a:ext uri="{FF2B5EF4-FFF2-40B4-BE49-F238E27FC236}">
              <a16:creationId xmlns:a16="http://schemas.microsoft.com/office/drawing/2014/main" id="{C9C22A52-A9EB-4CFD-BA0E-AE9FA670C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58" name="10 Imagen" descr="Resultado de imagen para nuevo png">
          <a:extLst>
            <a:ext uri="{FF2B5EF4-FFF2-40B4-BE49-F238E27FC236}">
              <a16:creationId xmlns:a16="http://schemas.microsoft.com/office/drawing/2014/main" id="{0993E9D5-22A7-4950-8E51-C37CBE89B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59" name="11 Imagen" descr="Resultado de imagen para nuevo png">
          <a:extLst>
            <a:ext uri="{FF2B5EF4-FFF2-40B4-BE49-F238E27FC236}">
              <a16:creationId xmlns:a16="http://schemas.microsoft.com/office/drawing/2014/main" id="{DB88C876-511A-4B80-B76B-83A9819FB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60" name="12 Imagen" descr="Resultado de imagen para nuevo png">
          <a:extLst>
            <a:ext uri="{FF2B5EF4-FFF2-40B4-BE49-F238E27FC236}">
              <a16:creationId xmlns:a16="http://schemas.microsoft.com/office/drawing/2014/main" id="{42B00A45-04A8-460E-B7D8-5610CC0E1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61" name="5 Imagen" descr="Resultado de imagen para nuevo png">
          <a:extLst>
            <a:ext uri="{FF2B5EF4-FFF2-40B4-BE49-F238E27FC236}">
              <a16:creationId xmlns:a16="http://schemas.microsoft.com/office/drawing/2014/main" id="{EF28E64D-4500-4974-9F33-3EB85F8B8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62" name="6 Imagen" descr="Resultado de imagen para nuevo png">
          <a:extLst>
            <a:ext uri="{FF2B5EF4-FFF2-40B4-BE49-F238E27FC236}">
              <a16:creationId xmlns:a16="http://schemas.microsoft.com/office/drawing/2014/main" id="{FFB6BC69-81FA-4916-8CCF-95B87739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63" name="7 Imagen" descr="Resultado de imagen para nuevo png">
          <a:extLst>
            <a:ext uri="{FF2B5EF4-FFF2-40B4-BE49-F238E27FC236}">
              <a16:creationId xmlns:a16="http://schemas.microsoft.com/office/drawing/2014/main" id="{D07FCFA5-7718-466A-8CF3-0503C834D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64" name="8 Imagen" descr="Resultado de imagen para nuevo png">
          <a:extLst>
            <a:ext uri="{FF2B5EF4-FFF2-40B4-BE49-F238E27FC236}">
              <a16:creationId xmlns:a16="http://schemas.microsoft.com/office/drawing/2014/main" id="{681D3BCB-3A18-43DF-A1B3-0BC1892F7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65" name="9 Imagen" descr="Resultado de imagen para nuevo png">
          <a:extLst>
            <a:ext uri="{FF2B5EF4-FFF2-40B4-BE49-F238E27FC236}">
              <a16:creationId xmlns:a16="http://schemas.microsoft.com/office/drawing/2014/main" id="{2756B3C3-949D-4E2C-A641-349510E80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66" name="10 Imagen" descr="Resultado de imagen para nuevo png">
          <a:extLst>
            <a:ext uri="{FF2B5EF4-FFF2-40B4-BE49-F238E27FC236}">
              <a16:creationId xmlns:a16="http://schemas.microsoft.com/office/drawing/2014/main" id="{5C749E4E-FCBD-430B-96FE-63C52B3E7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67" name="11 Imagen" descr="Resultado de imagen para nuevo png">
          <a:extLst>
            <a:ext uri="{FF2B5EF4-FFF2-40B4-BE49-F238E27FC236}">
              <a16:creationId xmlns:a16="http://schemas.microsoft.com/office/drawing/2014/main" id="{2C9EDA23-644A-4D94-A292-0FE9BD49D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68" name="12 Imagen" descr="Resultado de imagen para nuevo png">
          <a:extLst>
            <a:ext uri="{FF2B5EF4-FFF2-40B4-BE49-F238E27FC236}">
              <a16:creationId xmlns:a16="http://schemas.microsoft.com/office/drawing/2014/main" id="{67C51B0A-CC50-4030-A05E-A709CF19D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69" name="5 Imagen" descr="Resultado de imagen para nuevo png">
          <a:extLst>
            <a:ext uri="{FF2B5EF4-FFF2-40B4-BE49-F238E27FC236}">
              <a16:creationId xmlns:a16="http://schemas.microsoft.com/office/drawing/2014/main" id="{6F454DDF-B32A-47CD-A87C-C7179FD8C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70" name="6 Imagen" descr="Resultado de imagen para nuevo png">
          <a:extLst>
            <a:ext uri="{FF2B5EF4-FFF2-40B4-BE49-F238E27FC236}">
              <a16:creationId xmlns:a16="http://schemas.microsoft.com/office/drawing/2014/main" id="{2727B003-B328-4EF2-BFBD-1FED56D39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71" name="7 Imagen" descr="Resultado de imagen para nuevo png">
          <a:extLst>
            <a:ext uri="{FF2B5EF4-FFF2-40B4-BE49-F238E27FC236}">
              <a16:creationId xmlns:a16="http://schemas.microsoft.com/office/drawing/2014/main" id="{2A6FBCFF-270B-4389-A721-0739EC180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72" name="8 Imagen" descr="Resultado de imagen para nuevo png">
          <a:extLst>
            <a:ext uri="{FF2B5EF4-FFF2-40B4-BE49-F238E27FC236}">
              <a16:creationId xmlns:a16="http://schemas.microsoft.com/office/drawing/2014/main" id="{29DB4BBA-64B6-48A2-B934-1A626CF07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73" name="9 Imagen" descr="Resultado de imagen para nuevo png">
          <a:extLst>
            <a:ext uri="{FF2B5EF4-FFF2-40B4-BE49-F238E27FC236}">
              <a16:creationId xmlns:a16="http://schemas.microsoft.com/office/drawing/2014/main" id="{448AD9C1-552F-4F66-AC55-2786183A6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74" name="10 Imagen" descr="Resultado de imagen para nuevo png">
          <a:extLst>
            <a:ext uri="{FF2B5EF4-FFF2-40B4-BE49-F238E27FC236}">
              <a16:creationId xmlns:a16="http://schemas.microsoft.com/office/drawing/2014/main" id="{8D06A2D8-5F04-464F-9011-CA35BF121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75" name="11 Imagen" descr="Resultado de imagen para nuevo png">
          <a:extLst>
            <a:ext uri="{FF2B5EF4-FFF2-40B4-BE49-F238E27FC236}">
              <a16:creationId xmlns:a16="http://schemas.microsoft.com/office/drawing/2014/main" id="{E963B0C4-B10A-4E7D-9ED6-5852FBB03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76" name="1 Imagen" descr="Resultado de imagen para nuevo png">
          <a:extLst>
            <a:ext uri="{FF2B5EF4-FFF2-40B4-BE49-F238E27FC236}">
              <a16:creationId xmlns:a16="http://schemas.microsoft.com/office/drawing/2014/main" id="{0EEB407B-CF2E-45A8-9A5C-3503E661E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77" name="2 Imagen" descr="Resultado de imagen para nuevo png">
          <a:extLst>
            <a:ext uri="{FF2B5EF4-FFF2-40B4-BE49-F238E27FC236}">
              <a16:creationId xmlns:a16="http://schemas.microsoft.com/office/drawing/2014/main" id="{F1FBAF51-853E-4430-8B2B-EFBA955BA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78" name="3 Imagen" descr="Resultado de imagen para nuevo png">
          <a:extLst>
            <a:ext uri="{FF2B5EF4-FFF2-40B4-BE49-F238E27FC236}">
              <a16:creationId xmlns:a16="http://schemas.microsoft.com/office/drawing/2014/main" id="{702289DD-24A6-40AA-B958-2C02EC55A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79" name="5 Imagen" descr="Resultado de imagen para nuevo png">
          <a:extLst>
            <a:ext uri="{FF2B5EF4-FFF2-40B4-BE49-F238E27FC236}">
              <a16:creationId xmlns:a16="http://schemas.microsoft.com/office/drawing/2014/main" id="{660EC51A-937A-4278-8EB8-27387BAEA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80" name="6 Imagen" descr="Resultado de imagen para nuevo png">
          <a:extLst>
            <a:ext uri="{FF2B5EF4-FFF2-40B4-BE49-F238E27FC236}">
              <a16:creationId xmlns:a16="http://schemas.microsoft.com/office/drawing/2014/main" id="{FE774ACF-0919-4818-BEBF-C7D0A26F6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81" name="7 Imagen" descr="Resultado de imagen para nuevo png">
          <a:extLst>
            <a:ext uri="{FF2B5EF4-FFF2-40B4-BE49-F238E27FC236}">
              <a16:creationId xmlns:a16="http://schemas.microsoft.com/office/drawing/2014/main" id="{2845EA6B-D159-44C5-BCC9-44EAD03FD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82" name="8 Imagen" descr="Resultado de imagen para nuevo png">
          <a:extLst>
            <a:ext uri="{FF2B5EF4-FFF2-40B4-BE49-F238E27FC236}">
              <a16:creationId xmlns:a16="http://schemas.microsoft.com/office/drawing/2014/main" id="{53318805-09DB-45F1-9713-C29E786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83" name="9 Imagen" descr="Resultado de imagen para nuevo png">
          <a:extLst>
            <a:ext uri="{FF2B5EF4-FFF2-40B4-BE49-F238E27FC236}">
              <a16:creationId xmlns:a16="http://schemas.microsoft.com/office/drawing/2014/main" id="{C9A7C8CA-7F53-493D-AEEE-3B394FA5C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84" name="10 Imagen" descr="Resultado de imagen para nuevo png">
          <a:extLst>
            <a:ext uri="{FF2B5EF4-FFF2-40B4-BE49-F238E27FC236}">
              <a16:creationId xmlns:a16="http://schemas.microsoft.com/office/drawing/2014/main" id="{53FCDC27-581C-4B69-9E93-F63F424F4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85" name="11 Imagen" descr="Resultado de imagen para nuevo png">
          <a:extLst>
            <a:ext uri="{FF2B5EF4-FFF2-40B4-BE49-F238E27FC236}">
              <a16:creationId xmlns:a16="http://schemas.microsoft.com/office/drawing/2014/main" id="{C7CC1C4D-1D7E-49E1-B94D-5E89CEFC7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86" name="12 Imagen" descr="Resultado de imagen para nuevo png">
          <a:extLst>
            <a:ext uri="{FF2B5EF4-FFF2-40B4-BE49-F238E27FC236}">
              <a16:creationId xmlns:a16="http://schemas.microsoft.com/office/drawing/2014/main" id="{D54A16FE-421C-4A95-A310-B6D49EC72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87" name="1 Imagen" descr="Resultado de imagen para nuevo png">
          <a:extLst>
            <a:ext uri="{FF2B5EF4-FFF2-40B4-BE49-F238E27FC236}">
              <a16:creationId xmlns:a16="http://schemas.microsoft.com/office/drawing/2014/main" id="{7C70D462-6DCA-43BB-9879-2130B6DC5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88" name="2 Imagen" descr="Resultado de imagen para nuevo png">
          <a:extLst>
            <a:ext uri="{FF2B5EF4-FFF2-40B4-BE49-F238E27FC236}">
              <a16:creationId xmlns:a16="http://schemas.microsoft.com/office/drawing/2014/main" id="{ED5FF77A-89CD-4D87-83A3-C4C6D36DE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89" name="6 Imagen" descr="Resultado de imagen para nuevo png">
          <a:extLst>
            <a:ext uri="{FF2B5EF4-FFF2-40B4-BE49-F238E27FC236}">
              <a16:creationId xmlns:a16="http://schemas.microsoft.com/office/drawing/2014/main" id="{44989334-B062-4E74-B890-5F4D44D76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90" name="9 Imagen" descr="Resultado de imagen para nuevo png">
          <a:extLst>
            <a:ext uri="{FF2B5EF4-FFF2-40B4-BE49-F238E27FC236}">
              <a16:creationId xmlns:a16="http://schemas.microsoft.com/office/drawing/2014/main" id="{45C63B61-AB0B-48EE-B257-664A23319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91" name="11 Imagen" descr="Resultado de imagen para nuevo png">
          <a:extLst>
            <a:ext uri="{FF2B5EF4-FFF2-40B4-BE49-F238E27FC236}">
              <a16:creationId xmlns:a16="http://schemas.microsoft.com/office/drawing/2014/main" id="{7CAF55FD-0A16-43FC-AEC8-DF8115AD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92" name="6 Imagen" descr="Resultado de imagen para nuevo png">
          <a:extLst>
            <a:ext uri="{FF2B5EF4-FFF2-40B4-BE49-F238E27FC236}">
              <a16:creationId xmlns:a16="http://schemas.microsoft.com/office/drawing/2014/main" id="{9E180628-2757-4E32-9024-68BD6A4B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93" name="9 Imagen" descr="Resultado de imagen para nuevo png">
          <a:extLst>
            <a:ext uri="{FF2B5EF4-FFF2-40B4-BE49-F238E27FC236}">
              <a16:creationId xmlns:a16="http://schemas.microsoft.com/office/drawing/2014/main" id="{29F9065B-DB9B-4A9F-B945-A3CF79F73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94" name="11 Imagen" descr="Resultado de imagen para nuevo png">
          <a:extLst>
            <a:ext uri="{FF2B5EF4-FFF2-40B4-BE49-F238E27FC236}">
              <a16:creationId xmlns:a16="http://schemas.microsoft.com/office/drawing/2014/main" id="{67A26FC1-2683-4566-86E4-7855D9E36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95" name="6 Imagen" descr="Resultado de imagen para nuevo png">
          <a:extLst>
            <a:ext uri="{FF2B5EF4-FFF2-40B4-BE49-F238E27FC236}">
              <a16:creationId xmlns:a16="http://schemas.microsoft.com/office/drawing/2014/main" id="{5AFEFDE7-2BF2-46D7-9C7E-DD017C37D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399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96" name="9 Imagen" descr="Resultado de imagen para nuevo png">
          <a:extLst>
            <a:ext uri="{FF2B5EF4-FFF2-40B4-BE49-F238E27FC236}">
              <a16:creationId xmlns:a16="http://schemas.microsoft.com/office/drawing/2014/main" id="{6AEE9DCA-7703-4D4B-9DDB-FEDDEB2AC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97" name="11 Imagen" descr="Resultado de imagen para nuevo png">
          <a:extLst>
            <a:ext uri="{FF2B5EF4-FFF2-40B4-BE49-F238E27FC236}">
              <a16:creationId xmlns:a16="http://schemas.microsoft.com/office/drawing/2014/main" id="{2D537162-0755-4741-AD00-407228CC8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399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98" name="6 Imagen" descr="Resultado de imagen para nuevo png">
          <a:extLst>
            <a:ext uri="{FF2B5EF4-FFF2-40B4-BE49-F238E27FC236}">
              <a16:creationId xmlns:a16="http://schemas.microsoft.com/office/drawing/2014/main" id="{91F18480-62DF-4D3F-AEE1-EA113D45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399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99" name="9 Imagen" descr="Resultado de imagen para nuevo png">
          <a:extLst>
            <a:ext uri="{FF2B5EF4-FFF2-40B4-BE49-F238E27FC236}">
              <a16:creationId xmlns:a16="http://schemas.microsoft.com/office/drawing/2014/main" id="{B33146A8-8DF6-4AE9-8E02-0998B2613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00" name="11 Imagen" descr="Resultado de imagen para nuevo png">
          <a:extLst>
            <a:ext uri="{FF2B5EF4-FFF2-40B4-BE49-F238E27FC236}">
              <a16:creationId xmlns:a16="http://schemas.microsoft.com/office/drawing/2014/main" id="{8D98D70C-F9B3-4FB0-8965-9A02701F0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399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01" name="6 Imagen" descr="Resultado de imagen para nuevo png">
          <a:extLst>
            <a:ext uri="{FF2B5EF4-FFF2-40B4-BE49-F238E27FC236}">
              <a16:creationId xmlns:a16="http://schemas.microsoft.com/office/drawing/2014/main" id="{72217883-A741-49F3-B49B-F47E2B595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399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02" name="9 Imagen" descr="Resultado de imagen para nuevo png">
          <a:extLst>
            <a:ext uri="{FF2B5EF4-FFF2-40B4-BE49-F238E27FC236}">
              <a16:creationId xmlns:a16="http://schemas.microsoft.com/office/drawing/2014/main" id="{23F70BC3-BDE7-49A8-A810-91B52BD8D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03" name="11 Imagen" descr="Resultado de imagen para nuevo png">
          <a:extLst>
            <a:ext uri="{FF2B5EF4-FFF2-40B4-BE49-F238E27FC236}">
              <a16:creationId xmlns:a16="http://schemas.microsoft.com/office/drawing/2014/main" id="{9ADF331C-22A7-454D-9A9D-8DFD28674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399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04" name="8 Imagen" descr="Resultado de imagen para nuevo png">
          <a:extLst>
            <a:ext uri="{FF2B5EF4-FFF2-40B4-BE49-F238E27FC236}">
              <a16:creationId xmlns:a16="http://schemas.microsoft.com/office/drawing/2014/main" id="{55BEE534-1492-4030-8E90-FE3C85259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05" name="8 Imagen" descr="Resultado de imagen para nuevo png">
          <a:extLst>
            <a:ext uri="{FF2B5EF4-FFF2-40B4-BE49-F238E27FC236}">
              <a16:creationId xmlns:a16="http://schemas.microsoft.com/office/drawing/2014/main" id="{D9D0501E-BC27-4BDF-B298-AA59E835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06" name="8 Imagen" descr="Resultado de imagen para nuevo png">
          <a:extLst>
            <a:ext uri="{FF2B5EF4-FFF2-40B4-BE49-F238E27FC236}">
              <a16:creationId xmlns:a16="http://schemas.microsoft.com/office/drawing/2014/main" id="{A1C0646C-20AC-43B8-89E4-8787EFCD8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07" name="8 Imagen" descr="Resultado de imagen para nuevo png">
          <a:extLst>
            <a:ext uri="{FF2B5EF4-FFF2-40B4-BE49-F238E27FC236}">
              <a16:creationId xmlns:a16="http://schemas.microsoft.com/office/drawing/2014/main" id="{24E6D350-F373-4186-BC50-2432B44D8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08" name="8 Imagen" descr="Resultado de imagen para nuevo png">
          <a:extLst>
            <a:ext uri="{FF2B5EF4-FFF2-40B4-BE49-F238E27FC236}">
              <a16:creationId xmlns:a16="http://schemas.microsoft.com/office/drawing/2014/main" id="{23782F73-6AB8-4407-8EE9-CCD51060E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09" name="8 Imagen" descr="Resultado de imagen para nuevo png">
          <a:extLst>
            <a:ext uri="{FF2B5EF4-FFF2-40B4-BE49-F238E27FC236}">
              <a16:creationId xmlns:a16="http://schemas.microsoft.com/office/drawing/2014/main" id="{7D264DD4-7AD4-4381-88B3-60FEA3B5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10" name="8 Imagen" descr="Resultado de imagen para nuevo png">
          <a:extLst>
            <a:ext uri="{FF2B5EF4-FFF2-40B4-BE49-F238E27FC236}">
              <a16:creationId xmlns:a16="http://schemas.microsoft.com/office/drawing/2014/main" id="{157CE03E-9002-4ED8-9253-7ABF7F164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11" name="8 Imagen" descr="Resultado de imagen para nuevo png">
          <a:extLst>
            <a:ext uri="{FF2B5EF4-FFF2-40B4-BE49-F238E27FC236}">
              <a16:creationId xmlns:a16="http://schemas.microsoft.com/office/drawing/2014/main" id="{3ED65223-12EC-4767-94B1-6F774A1AF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12" name="5 Imagen" descr="Resultado de imagen para nuevo png">
          <a:extLst>
            <a:ext uri="{FF2B5EF4-FFF2-40B4-BE49-F238E27FC236}">
              <a16:creationId xmlns:a16="http://schemas.microsoft.com/office/drawing/2014/main" id="{4D2634EA-B266-4832-9000-9F97A0842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13" name="6 Imagen" descr="Resultado de imagen para nuevo png">
          <a:extLst>
            <a:ext uri="{FF2B5EF4-FFF2-40B4-BE49-F238E27FC236}">
              <a16:creationId xmlns:a16="http://schemas.microsoft.com/office/drawing/2014/main" id="{96E5222B-A36E-4510-8FED-7594ECF22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14" name="7 Imagen" descr="Resultado de imagen para nuevo png">
          <a:extLst>
            <a:ext uri="{FF2B5EF4-FFF2-40B4-BE49-F238E27FC236}">
              <a16:creationId xmlns:a16="http://schemas.microsoft.com/office/drawing/2014/main" id="{ACF75837-DC0D-4463-8977-C9D1C24E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15" name="10 Imagen" descr="Resultado de imagen para nuevo png">
          <a:extLst>
            <a:ext uri="{FF2B5EF4-FFF2-40B4-BE49-F238E27FC236}">
              <a16:creationId xmlns:a16="http://schemas.microsoft.com/office/drawing/2014/main" id="{F85FC0BD-A128-47C3-9B94-D212479A2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16" name="5 Imagen" descr="Resultado de imagen para nuevo png">
          <a:extLst>
            <a:ext uri="{FF2B5EF4-FFF2-40B4-BE49-F238E27FC236}">
              <a16:creationId xmlns:a16="http://schemas.microsoft.com/office/drawing/2014/main" id="{CBA6CA47-A7A4-40F1-8095-A5E05B54D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17" name="6 Imagen" descr="Resultado de imagen para nuevo png">
          <a:extLst>
            <a:ext uri="{FF2B5EF4-FFF2-40B4-BE49-F238E27FC236}">
              <a16:creationId xmlns:a16="http://schemas.microsoft.com/office/drawing/2014/main" id="{3590CD0D-370D-4A69-A828-71509D0E0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18" name="7 Imagen" descr="Resultado de imagen para nuevo png">
          <a:extLst>
            <a:ext uri="{FF2B5EF4-FFF2-40B4-BE49-F238E27FC236}">
              <a16:creationId xmlns:a16="http://schemas.microsoft.com/office/drawing/2014/main" id="{CF646D1C-6423-425C-983D-6B6D0E488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19" name="10 Imagen" descr="Resultado de imagen para nuevo png">
          <a:extLst>
            <a:ext uri="{FF2B5EF4-FFF2-40B4-BE49-F238E27FC236}">
              <a16:creationId xmlns:a16="http://schemas.microsoft.com/office/drawing/2014/main" id="{DD86A684-1FE2-4D5E-8E15-90FD56B70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20" name="5 Imagen" descr="Resultado de imagen para nuevo png">
          <a:extLst>
            <a:ext uri="{FF2B5EF4-FFF2-40B4-BE49-F238E27FC236}">
              <a16:creationId xmlns:a16="http://schemas.microsoft.com/office/drawing/2014/main" id="{6B9F2048-1255-411E-9957-D90E97217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21" name="6 Imagen" descr="Resultado de imagen para nuevo png">
          <a:extLst>
            <a:ext uri="{FF2B5EF4-FFF2-40B4-BE49-F238E27FC236}">
              <a16:creationId xmlns:a16="http://schemas.microsoft.com/office/drawing/2014/main" id="{D9126AC8-1404-4000-89C2-B85F4DD5E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22" name="7 Imagen" descr="Resultado de imagen para nuevo png">
          <a:extLst>
            <a:ext uri="{FF2B5EF4-FFF2-40B4-BE49-F238E27FC236}">
              <a16:creationId xmlns:a16="http://schemas.microsoft.com/office/drawing/2014/main" id="{6C9F504B-BD02-4A7F-A88A-106610146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23" name="10 Imagen" descr="Resultado de imagen para nuevo png">
          <a:extLst>
            <a:ext uri="{FF2B5EF4-FFF2-40B4-BE49-F238E27FC236}">
              <a16:creationId xmlns:a16="http://schemas.microsoft.com/office/drawing/2014/main" id="{00C34E91-7706-4811-8DB1-3B60DE3F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124" name="2 Imagen" descr="Resultado de imagen para nuevo png">
          <a:extLst>
            <a:ext uri="{FF2B5EF4-FFF2-40B4-BE49-F238E27FC236}">
              <a16:creationId xmlns:a16="http://schemas.microsoft.com/office/drawing/2014/main" id="{466643ED-6419-4076-8DA6-18EB805EF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125" name="3 Imagen" descr="Resultado de imagen para nuevo png">
          <a:extLst>
            <a:ext uri="{FF2B5EF4-FFF2-40B4-BE49-F238E27FC236}">
              <a16:creationId xmlns:a16="http://schemas.microsoft.com/office/drawing/2014/main" id="{5DAE1CBC-5845-44BF-AE60-482A0C3AE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26" name="5 Imagen" descr="Resultado de imagen para nuevo png">
          <a:extLst>
            <a:ext uri="{FF2B5EF4-FFF2-40B4-BE49-F238E27FC236}">
              <a16:creationId xmlns:a16="http://schemas.microsoft.com/office/drawing/2014/main" id="{BD023BCA-BB66-4C84-BDCA-B7710C28B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27" name="6 Imagen" descr="Resultado de imagen para nuevo png">
          <a:extLst>
            <a:ext uri="{FF2B5EF4-FFF2-40B4-BE49-F238E27FC236}">
              <a16:creationId xmlns:a16="http://schemas.microsoft.com/office/drawing/2014/main" id="{1CFF9846-C113-40E0-903E-CFB2E073E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28" name="7 Imagen" descr="Resultado de imagen para nuevo png">
          <a:extLst>
            <a:ext uri="{FF2B5EF4-FFF2-40B4-BE49-F238E27FC236}">
              <a16:creationId xmlns:a16="http://schemas.microsoft.com/office/drawing/2014/main" id="{09F32A30-D3EC-4B53-AA29-9C8A8B645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29" name="10 Imagen" descr="Resultado de imagen para nuevo png">
          <a:extLst>
            <a:ext uri="{FF2B5EF4-FFF2-40B4-BE49-F238E27FC236}">
              <a16:creationId xmlns:a16="http://schemas.microsoft.com/office/drawing/2014/main" id="{2D618100-D819-4272-A539-6F8482C8C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130" name="2 Imagen" descr="Resultado de imagen para nuevo png">
          <a:extLst>
            <a:ext uri="{FF2B5EF4-FFF2-40B4-BE49-F238E27FC236}">
              <a16:creationId xmlns:a16="http://schemas.microsoft.com/office/drawing/2014/main" id="{97F08C5D-ABD7-47D9-8415-E35C9DD52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31" name="6 Imagen" descr="Resultado de imagen para nuevo png">
          <a:extLst>
            <a:ext uri="{FF2B5EF4-FFF2-40B4-BE49-F238E27FC236}">
              <a16:creationId xmlns:a16="http://schemas.microsoft.com/office/drawing/2014/main" id="{CB573E31-F899-4AC8-B8FC-C1BA4C751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32" name="6 Imagen" descr="Resultado de imagen para nuevo png">
          <a:extLst>
            <a:ext uri="{FF2B5EF4-FFF2-40B4-BE49-F238E27FC236}">
              <a16:creationId xmlns:a16="http://schemas.microsoft.com/office/drawing/2014/main" id="{7532F62A-DDD8-458E-8913-B787011B7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33" name="9 Imagen" descr="Resultado de imagen para nuevo png">
          <a:extLst>
            <a:ext uri="{FF2B5EF4-FFF2-40B4-BE49-F238E27FC236}">
              <a16:creationId xmlns:a16="http://schemas.microsoft.com/office/drawing/2014/main" id="{4D1B0CBB-8785-4FC6-8843-87C966884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34" name="11 Imagen" descr="Resultado de imagen para nuevo png">
          <a:extLst>
            <a:ext uri="{FF2B5EF4-FFF2-40B4-BE49-F238E27FC236}">
              <a16:creationId xmlns:a16="http://schemas.microsoft.com/office/drawing/2014/main" id="{61038079-89B4-447F-B556-3E2029390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35" name="9 Imagen" descr="Resultado de imagen para nuevo png">
          <a:extLst>
            <a:ext uri="{FF2B5EF4-FFF2-40B4-BE49-F238E27FC236}">
              <a16:creationId xmlns:a16="http://schemas.microsoft.com/office/drawing/2014/main" id="{F9273024-6CD7-4BF5-9A57-9482525BB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36" name="11 Imagen" descr="Resultado de imagen para nuevo png">
          <a:extLst>
            <a:ext uri="{FF2B5EF4-FFF2-40B4-BE49-F238E27FC236}">
              <a16:creationId xmlns:a16="http://schemas.microsoft.com/office/drawing/2014/main" id="{DAD0A49A-A638-4493-82E9-74F393D46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37" name="9 Imagen" descr="Resultado de imagen para nuevo png">
          <a:extLst>
            <a:ext uri="{FF2B5EF4-FFF2-40B4-BE49-F238E27FC236}">
              <a16:creationId xmlns:a16="http://schemas.microsoft.com/office/drawing/2014/main" id="{FD74AD36-BBEB-4F8D-8933-815DB4B8E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38" name="11 Imagen" descr="Resultado de imagen para nuevo png">
          <a:extLst>
            <a:ext uri="{FF2B5EF4-FFF2-40B4-BE49-F238E27FC236}">
              <a16:creationId xmlns:a16="http://schemas.microsoft.com/office/drawing/2014/main" id="{313A13D1-F744-44FC-875F-1CED347E4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39" name="9 Imagen" descr="Resultado de imagen para nuevo png">
          <a:extLst>
            <a:ext uri="{FF2B5EF4-FFF2-40B4-BE49-F238E27FC236}">
              <a16:creationId xmlns:a16="http://schemas.microsoft.com/office/drawing/2014/main" id="{F1502934-634F-4178-95EE-B276B9880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40" name="11 Imagen" descr="Resultado de imagen para nuevo png">
          <a:extLst>
            <a:ext uri="{FF2B5EF4-FFF2-40B4-BE49-F238E27FC236}">
              <a16:creationId xmlns:a16="http://schemas.microsoft.com/office/drawing/2014/main" id="{ADBF4DC4-8E20-423B-911D-818C61005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41" name="9 Imagen" descr="Resultado de imagen para nuevo png">
          <a:extLst>
            <a:ext uri="{FF2B5EF4-FFF2-40B4-BE49-F238E27FC236}">
              <a16:creationId xmlns:a16="http://schemas.microsoft.com/office/drawing/2014/main" id="{51F1F0C3-C11F-4A22-BEB9-673810F6A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42" name="11 Imagen" descr="Resultado de imagen para nuevo png">
          <a:extLst>
            <a:ext uri="{FF2B5EF4-FFF2-40B4-BE49-F238E27FC236}">
              <a16:creationId xmlns:a16="http://schemas.microsoft.com/office/drawing/2014/main" id="{FA6B258F-F5AE-41AB-ABE2-CF860D0C9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143" name="9 Imagen" descr="Resultado de imagen para nuevo png">
          <a:extLst>
            <a:ext uri="{FF2B5EF4-FFF2-40B4-BE49-F238E27FC236}">
              <a16:creationId xmlns:a16="http://schemas.microsoft.com/office/drawing/2014/main" id="{1F619334-C86C-456C-9123-543BAD2B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144" name="11 Imagen" descr="Resultado de imagen para nuevo png">
          <a:extLst>
            <a:ext uri="{FF2B5EF4-FFF2-40B4-BE49-F238E27FC236}">
              <a16:creationId xmlns:a16="http://schemas.microsoft.com/office/drawing/2014/main" id="{74B2E282-F148-4D55-8DCF-7BDD36168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45" name="8 Imagen" descr="Resultado de imagen para nuevo png">
          <a:extLst>
            <a:ext uri="{FF2B5EF4-FFF2-40B4-BE49-F238E27FC236}">
              <a16:creationId xmlns:a16="http://schemas.microsoft.com/office/drawing/2014/main" id="{D124261C-B260-451F-96F5-2F03B3506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46" name="8 Imagen" descr="Resultado de imagen para nuevo png">
          <a:extLst>
            <a:ext uri="{FF2B5EF4-FFF2-40B4-BE49-F238E27FC236}">
              <a16:creationId xmlns:a16="http://schemas.microsoft.com/office/drawing/2014/main" id="{C187C08D-5B5C-4E21-AA32-E8CA628C8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47" name="8 Imagen" descr="Resultado de imagen para nuevo png">
          <a:extLst>
            <a:ext uri="{FF2B5EF4-FFF2-40B4-BE49-F238E27FC236}">
              <a16:creationId xmlns:a16="http://schemas.microsoft.com/office/drawing/2014/main" id="{0C99ED42-647B-4627-B79F-F06D386B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48" name="8 Imagen" descr="Resultado de imagen para nuevo png">
          <a:extLst>
            <a:ext uri="{FF2B5EF4-FFF2-40B4-BE49-F238E27FC236}">
              <a16:creationId xmlns:a16="http://schemas.microsoft.com/office/drawing/2014/main" id="{5F43736B-8115-4EEE-A542-1F85B5646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49" name="8 Imagen" descr="Resultado de imagen para nuevo png">
          <a:extLst>
            <a:ext uri="{FF2B5EF4-FFF2-40B4-BE49-F238E27FC236}">
              <a16:creationId xmlns:a16="http://schemas.microsoft.com/office/drawing/2014/main" id="{D468967A-9402-4019-8713-DC747F173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50" name="8 Imagen" descr="Resultado de imagen para nuevo png">
          <a:extLst>
            <a:ext uri="{FF2B5EF4-FFF2-40B4-BE49-F238E27FC236}">
              <a16:creationId xmlns:a16="http://schemas.microsoft.com/office/drawing/2014/main" id="{7C792DFE-1D45-4F41-9867-FC2FD1ADE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51" name="8 Imagen" descr="Resultado de imagen para nuevo png">
          <a:extLst>
            <a:ext uri="{FF2B5EF4-FFF2-40B4-BE49-F238E27FC236}">
              <a16:creationId xmlns:a16="http://schemas.microsoft.com/office/drawing/2014/main" id="{24A27856-6B22-4D67-BBAE-4298F8FB4B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152" name="8 Imagen" descr="Resultado de imagen para nuevo png">
          <a:extLst>
            <a:ext uri="{FF2B5EF4-FFF2-40B4-BE49-F238E27FC236}">
              <a16:creationId xmlns:a16="http://schemas.microsoft.com/office/drawing/2014/main" id="{32FC3C05-3FFE-410D-8FDC-E11CF355E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153" name="8 Imagen" descr="Resultado de imagen para nuevo png">
          <a:extLst>
            <a:ext uri="{FF2B5EF4-FFF2-40B4-BE49-F238E27FC236}">
              <a16:creationId xmlns:a16="http://schemas.microsoft.com/office/drawing/2014/main" id="{A9DF006F-51A0-4DCB-AC7A-FFE22D1A7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154" name="8 Imagen" descr="Resultado de imagen para nuevo png">
          <a:extLst>
            <a:ext uri="{FF2B5EF4-FFF2-40B4-BE49-F238E27FC236}">
              <a16:creationId xmlns:a16="http://schemas.microsoft.com/office/drawing/2014/main" id="{6B62C506-700B-4E9E-8E45-89FA14F42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155" name="8 Imagen" descr="Resultado de imagen para nuevo png">
          <a:extLst>
            <a:ext uri="{FF2B5EF4-FFF2-40B4-BE49-F238E27FC236}">
              <a16:creationId xmlns:a16="http://schemas.microsoft.com/office/drawing/2014/main" id="{978E17B5-767F-4D19-81E4-72CD9E337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156" name="8 Imagen" descr="Resultado de imagen para nuevo png">
          <a:extLst>
            <a:ext uri="{FF2B5EF4-FFF2-40B4-BE49-F238E27FC236}">
              <a16:creationId xmlns:a16="http://schemas.microsoft.com/office/drawing/2014/main" id="{4DF0A9F8-9B9D-44D8-8537-F19A25CB8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57" name="8 Imagen" descr="Resultado de imagen para nuevo png">
          <a:extLst>
            <a:ext uri="{FF2B5EF4-FFF2-40B4-BE49-F238E27FC236}">
              <a16:creationId xmlns:a16="http://schemas.microsoft.com/office/drawing/2014/main" id="{EDB32D71-BEC6-40EE-88D1-63F0A42C2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58" name="8 Imagen" descr="Resultado de imagen para nuevo png">
          <a:extLst>
            <a:ext uri="{FF2B5EF4-FFF2-40B4-BE49-F238E27FC236}">
              <a16:creationId xmlns:a16="http://schemas.microsoft.com/office/drawing/2014/main" id="{00D32CB0-C578-4B3E-9768-A0BBAC5F7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59" name="8 Imagen" descr="Resultado de imagen para nuevo png">
          <a:extLst>
            <a:ext uri="{FF2B5EF4-FFF2-40B4-BE49-F238E27FC236}">
              <a16:creationId xmlns:a16="http://schemas.microsoft.com/office/drawing/2014/main" id="{43E6ED12-6B96-438A-848D-40878B385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60" name="8 Imagen" descr="Resultado de imagen para nuevo png">
          <a:extLst>
            <a:ext uri="{FF2B5EF4-FFF2-40B4-BE49-F238E27FC236}">
              <a16:creationId xmlns:a16="http://schemas.microsoft.com/office/drawing/2014/main" id="{D79EAA48-B00E-434E-8A48-6C2B9F19F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61" name="8 Imagen" descr="Resultado de imagen para nuevo png">
          <a:extLst>
            <a:ext uri="{FF2B5EF4-FFF2-40B4-BE49-F238E27FC236}">
              <a16:creationId xmlns:a16="http://schemas.microsoft.com/office/drawing/2014/main" id="{7E7F54BA-5C43-441A-8CA7-0406D3D2F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62" name="8 Imagen" descr="Resultado de imagen para nuevo png">
          <a:extLst>
            <a:ext uri="{FF2B5EF4-FFF2-40B4-BE49-F238E27FC236}">
              <a16:creationId xmlns:a16="http://schemas.microsoft.com/office/drawing/2014/main" id="{4D95BD34-CF0E-4D59-B9A3-D7BF6B9FC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63" name="8 Imagen" descr="Resultado de imagen para nuevo png">
          <a:extLst>
            <a:ext uri="{FF2B5EF4-FFF2-40B4-BE49-F238E27FC236}">
              <a16:creationId xmlns:a16="http://schemas.microsoft.com/office/drawing/2014/main" id="{CF1DA337-19C6-4B33-B739-DFA8B6020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164" name="8 Imagen" descr="Resultado de imagen para nuevo png">
          <a:extLst>
            <a:ext uri="{FF2B5EF4-FFF2-40B4-BE49-F238E27FC236}">
              <a16:creationId xmlns:a16="http://schemas.microsoft.com/office/drawing/2014/main" id="{AAD9797A-86A8-4ABE-ACF5-3DFF250A3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399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65" name="5 Imagen" descr="Resultado de imagen para nuevo png">
          <a:extLst>
            <a:ext uri="{FF2B5EF4-FFF2-40B4-BE49-F238E27FC236}">
              <a16:creationId xmlns:a16="http://schemas.microsoft.com/office/drawing/2014/main" id="{2FAEECD0-99B8-4680-9DC6-15B9CF573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66" name="6 Imagen" descr="Resultado de imagen para nuevo png">
          <a:extLst>
            <a:ext uri="{FF2B5EF4-FFF2-40B4-BE49-F238E27FC236}">
              <a16:creationId xmlns:a16="http://schemas.microsoft.com/office/drawing/2014/main" id="{F48D5393-E638-4D1A-BD46-19BC48042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67" name="7 Imagen" descr="Resultado de imagen para nuevo png">
          <a:extLst>
            <a:ext uri="{FF2B5EF4-FFF2-40B4-BE49-F238E27FC236}">
              <a16:creationId xmlns:a16="http://schemas.microsoft.com/office/drawing/2014/main" id="{5736B373-2CA7-4F75-B0B5-61D2DD9D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68" name="10 Imagen" descr="Resultado de imagen para nuevo png">
          <a:extLst>
            <a:ext uri="{FF2B5EF4-FFF2-40B4-BE49-F238E27FC236}">
              <a16:creationId xmlns:a16="http://schemas.microsoft.com/office/drawing/2014/main" id="{E896D396-608A-4B6A-8ED7-6571C15F3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69" name="5 Imagen" descr="Resultado de imagen para nuevo png">
          <a:extLst>
            <a:ext uri="{FF2B5EF4-FFF2-40B4-BE49-F238E27FC236}">
              <a16:creationId xmlns:a16="http://schemas.microsoft.com/office/drawing/2014/main" id="{846861CC-A113-42D8-AEE9-6D9EB78A6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70" name="6 Imagen" descr="Resultado de imagen para nuevo png">
          <a:extLst>
            <a:ext uri="{FF2B5EF4-FFF2-40B4-BE49-F238E27FC236}">
              <a16:creationId xmlns:a16="http://schemas.microsoft.com/office/drawing/2014/main" id="{AEDBE62F-8615-4612-B241-84E2BF739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71" name="7 Imagen" descr="Resultado de imagen para nuevo png">
          <a:extLst>
            <a:ext uri="{FF2B5EF4-FFF2-40B4-BE49-F238E27FC236}">
              <a16:creationId xmlns:a16="http://schemas.microsoft.com/office/drawing/2014/main" id="{52FE286D-397A-4054-822B-7592570DE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72" name="10 Imagen" descr="Resultado de imagen para nuevo png">
          <a:extLst>
            <a:ext uri="{FF2B5EF4-FFF2-40B4-BE49-F238E27FC236}">
              <a16:creationId xmlns:a16="http://schemas.microsoft.com/office/drawing/2014/main" id="{C72086D8-53D1-457E-8A7D-994BC3BFE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73" name="5 Imagen" descr="Resultado de imagen para nuevo png">
          <a:extLst>
            <a:ext uri="{FF2B5EF4-FFF2-40B4-BE49-F238E27FC236}">
              <a16:creationId xmlns:a16="http://schemas.microsoft.com/office/drawing/2014/main" id="{E3C03D97-55CA-4655-B9AE-93115656D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74" name="6 Imagen" descr="Resultado de imagen para nuevo png">
          <a:extLst>
            <a:ext uri="{FF2B5EF4-FFF2-40B4-BE49-F238E27FC236}">
              <a16:creationId xmlns:a16="http://schemas.microsoft.com/office/drawing/2014/main" id="{13203A58-85F2-4C16-8AE9-FF43FEBF8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75" name="7 Imagen" descr="Resultado de imagen para nuevo png">
          <a:extLst>
            <a:ext uri="{FF2B5EF4-FFF2-40B4-BE49-F238E27FC236}">
              <a16:creationId xmlns:a16="http://schemas.microsoft.com/office/drawing/2014/main" id="{E6C16196-4A45-4021-8494-CB0AF485F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76" name="10 Imagen" descr="Resultado de imagen para nuevo png">
          <a:extLst>
            <a:ext uri="{FF2B5EF4-FFF2-40B4-BE49-F238E27FC236}">
              <a16:creationId xmlns:a16="http://schemas.microsoft.com/office/drawing/2014/main" id="{489D0FD0-50DF-4808-84F1-DEED71F48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177" name="2 Imagen" descr="Resultado de imagen para nuevo png">
          <a:extLst>
            <a:ext uri="{FF2B5EF4-FFF2-40B4-BE49-F238E27FC236}">
              <a16:creationId xmlns:a16="http://schemas.microsoft.com/office/drawing/2014/main" id="{F85C8FCD-E743-488E-8030-A14AD30D4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178" name="3 Imagen" descr="Resultado de imagen para nuevo png">
          <a:extLst>
            <a:ext uri="{FF2B5EF4-FFF2-40B4-BE49-F238E27FC236}">
              <a16:creationId xmlns:a16="http://schemas.microsoft.com/office/drawing/2014/main" id="{A2A010BD-ABEE-4D3C-BAB4-3520EC4A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179" name="5 Imagen" descr="Resultado de imagen para nuevo png">
          <a:extLst>
            <a:ext uri="{FF2B5EF4-FFF2-40B4-BE49-F238E27FC236}">
              <a16:creationId xmlns:a16="http://schemas.microsoft.com/office/drawing/2014/main" id="{D87C0ABF-FB55-4587-9827-04FCCE491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80" name="6 Imagen" descr="Resultado de imagen para nuevo png">
          <a:extLst>
            <a:ext uri="{FF2B5EF4-FFF2-40B4-BE49-F238E27FC236}">
              <a16:creationId xmlns:a16="http://schemas.microsoft.com/office/drawing/2014/main" id="{67765165-8280-41D5-9A1F-4BB4D3C54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181" name="7 Imagen" descr="Resultado de imagen para nuevo png">
          <a:extLst>
            <a:ext uri="{FF2B5EF4-FFF2-40B4-BE49-F238E27FC236}">
              <a16:creationId xmlns:a16="http://schemas.microsoft.com/office/drawing/2014/main" id="{C9B06A80-AE0E-4C87-B091-38A38017F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182" name="10 Imagen" descr="Resultado de imagen para nuevo png">
          <a:extLst>
            <a:ext uri="{FF2B5EF4-FFF2-40B4-BE49-F238E27FC236}">
              <a16:creationId xmlns:a16="http://schemas.microsoft.com/office/drawing/2014/main" id="{6829B37F-828A-4156-87B1-3889B02C8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183" name="2 Imagen" descr="Resultado de imagen para nuevo png">
          <a:extLst>
            <a:ext uri="{FF2B5EF4-FFF2-40B4-BE49-F238E27FC236}">
              <a16:creationId xmlns:a16="http://schemas.microsoft.com/office/drawing/2014/main" id="{AA1F9238-6C7E-41DC-A2E1-F07F6940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84" name="6 Imagen" descr="Resultado de imagen para nuevo png">
          <a:extLst>
            <a:ext uri="{FF2B5EF4-FFF2-40B4-BE49-F238E27FC236}">
              <a16:creationId xmlns:a16="http://schemas.microsoft.com/office/drawing/2014/main" id="{6EEC0D3A-4BF1-4E50-AC39-31C2217AE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185" name="6 Imagen" descr="Resultado de imagen para nuevo png">
          <a:extLst>
            <a:ext uri="{FF2B5EF4-FFF2-40B4-BE49-F238E27FC236}">
              <a16:creationId xmlns:a16="http://schemas.microsoft.com/office/drawing/2014/main" id="{0076ABDB-992B-413B-9248-42228FAE9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24</xdr:row>
      <xdr:rowOff>0</xdr:rowOff>
    </xdr:from>
    <xdr:ext cx="0" cy="342377"/>
    <xdr:pic>
      <xdr:nvPicPr>
        <xdr:cNvPr id="186" name="6 Imagen" descr="Resultado de imagen para nuevo png">
          <a:extLst>
            <a:ext uri="{FF2B5EF4-FFF2-40B4-BE49-F238E27FC236}">
              <a16:creationId xmlns:a16="http://schemas.microsoft.com/office/drawing/2014/main" id="{2DCB6EBD-4144-46D0-BCA2-E2BF5E560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6885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24</xdr:row>
      <xdr:rowOff>0</xdr:rowOff>
    </xdr:from>
    <xdr:ext cx="0" cy="339015"/>
    <xdr:pic>
      <xdr:nvPicPr>
        <xdr:cNvPr id="187" name="9 Imagen" descr="Resultado de imagen para nuevo png">
          <a:extLst>
            <a:ext uri="{FF2B5EF4-FFF2-40B4-BE49-F238E27FC236}">
              <a16:creationId xmlns:a16="http://schemas.microsoft.com/office/drawing/2014/main" id="{4B3C1019-8B7D-46CB-97F3-CF28A3571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24</xdr:row>
      <xdr:rowOff>0</xdr:rowOff>
    </xdr:from>
    <xdr:ext cx="0" cy="339016"/>
    <xdr:pic>
      <xdr:nvPicPr>
        <xdr:cNvPr id="188" name="11 Imagen" descr="Resultado de imagen para nuevo png">
          <a:extLst>
            <a:ext uri="{FF2B5EF4-FFF2-40B4-BE49-F238E27FC236}">
              <a16:creationId xmlns:a16="http://schemas.microsoft.com/office/drawing/2014/main" id="{1652AFF5-7D23-4798-B3F5-2971DBD00D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6885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24</xdr:row>
      <xdr:rowOff>0</xdr:rowOff>
    </xdr:from>
    <xdr:ext cx="0" cy="342377"/>
    <xdr:pic>
      <xdr:nvPicPr>
        <xdr:cNvPr id="189" name="6 Imagen" descr="Resultado de imagen para nuevo png">
          <a:extLst>
            <a:ext uri="{FF2B5EF4-FFF2-40B4-BE49-F238E27FC236}">
              <a16:creationId xmlns:a16="http://schemas.microsoft.com/office/drawing/2014/main" id="{42136D62-0A84-4838-B4E8-0EF5F1577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6885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24</xdr:row>
      <xdr:rowOff>0</xdr:rowOff>
    </xdr:from>
    <xdr:ext cx="0" cy="339015"/>
    <xdr:pic>
      <xdr:nvPicPr>
        <xdr:cNvPr id="190" name="9 Imagen" descr="Resultado de imagen para nuevo png">
          <a:extLst>
            <a:ext uri="{FF2B5EF4-FFF2-40B4-BE49-F238E27FC236}">
              <a16:creationId xmlns:a16="http://schemas.microsoft.com/office/drawing/2014/main" id="{85C186DD-209B-43B5-BBF0-545AEB7D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24</xdr:row>
      <xdr:rowOff>0</xdr:rowOff>
    </xdr:from>
    <xdr:ext cx="0" cy="339016"/>
    <xdr:pic>
      <xdr:nvPicPr>
        <xdr:cNvPr id="191" name="11 Imagen" descr="Resultado de imagen para nuevo png">
          <a:extLst>
            <a:ext uri="{FF2B5EF4-FFF2-40B4-BE49-F238E27FC236}">
              <a16:creationId xmlns:a16="http://schemas.microsoft.com/office/drawing/2014/main" id="{22F50071-77FC-4B8B-8855-EF2138FE5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6885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24</xdr:row>
      <xdr:rowOff>0</xdr:rowOff>
    </xdr:from>
    <xdr:ext cx="0" cy="342377"/>
    <xdr:pic>
      <xdr:nvPicPr>
        <xdr:cNvPr id="192" name="6 Imagen" descr="Resultado de imagen para nuevo png">
          <a:extLst>
            <a:ext uri="{FF2B5EF4-FFF2-40B4-BE49-F238E27FC236}">
              <a16:creationId xmlns:a16="http://schemas.microsoft.com/office/drawing/2014/main" id="{1DFFA021-19CB-437E-943C-BE2AF0942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76885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24</xdr:row>
      <xdr:rowOff>0</xdr:rowOff>
    </xdr:from>
    <xdr:ext cx="0" cy="339015"/>
    <xdr:pic>
      <xdr:nvPicPr>
        <xdr:cNvPr id="193" name="9 Imagen" descr="Resultado de imagen para nuevo png">
          <a:extLst>
            <a:ext uri="{FF2B5EF4-FFF2-40B4-BE49-F238E27FC236}">
              <a16:creationId xmlns:a16="http://schemas.microsoft.com/office/drawing/2014/main" id="{EDD6BE8A-473B-4DE3-AA49-BD10F44D3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24</xdr:row>
      <xdr:rowOff>0</xdr:rowOff>
    </xdr:from>
    <xdr:ext cx="0" cy="339016"/>
    <xdr:pic>
      <xdr:nvPicPr>
        <xdr:cNvPr id="194" name="11 Imagen" descr="Resultado de imagen para nuevo png">
          <a:extLst>
            <a:ext uri="{FF2B5EF4-FFF2-40B4-BE49-F238E27FC236}">
              <a16:creationId xmlns:a16="http://schemas.microsoft.com/office/drawing/2014/main" id="{6BE68C35-DEC2-4BC0-AF3D-122E46D12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76885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95" name="8 Imagen" descr="Resultado de imagen para nuevo png">
          <a:extLst>
            <a:ext uri="{FF2B5EF4-FFF2-40B4-BE49-F238E27FC236}">
              <a16:creationId xmlns:a16="http://schemas.microsoft.com/office/drawing/2014/main" id="{723FCB70-AD2D-4F2A-986F-CDAFCC56B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96" name="8 Imagen" descr="Resultado de imagen para nuevo png">
          <a:extLst>
            <a:ext uri="{FF2B5EF4-FFF2-40B4-BE49-F238E27FC236}">
              <a16:creationId xmlns:a16="http://schemas.microsoft.com/office/drawing/2014/main" id="{2AAE937C-C22A-4F27-9795-B42AF21F7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97" name="8 Imagen" descr="Resultado de imagen para nuevo png">
          <a:extLst>
            <a:ext uri="{FF2B5EF4-FFF2-40B4-BE49-F238E27FC236}">
              <a16:creationId xmlns:a16="http://schemas.microsoft.com/office/drawing/2014/main" id="{FE6777FF-0C93-4D7A-AD05-05C9B487C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98" name="8 Imagen" descr="Resultado de imagen para nuevo png">
          <a:extLst>
            <a:ext uri="{FF2B5EF4-FFF2-40B4-BE49-F238E27FC236}">
              <a16:creationId xmlns:a16="http://schemas.microsoft.com/office/drawing/2014/main" id="{5558E575-6627-4228-A601-DCB8D2C9E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99" name="8 Imagen" descr="Resultado de imagen para nuevo png">
          <a:extLst>
            <a:ext uri="{FF2B5EF4-FFF2-40B4-BE49-F238E27FC236}">
              <a16:creationId xmlns:a16="http://schemas.microsoft.com/office/drawing/2014/main" id="{724395E4-CA4A-475A-85C0-5647D4090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0" name="8 Imagen" descr="Resultado de imagen para nuevo png">
          <a:extLst>
            <a:ext uri="{FF2B5EF4-FFF2-40B4-BE49-F238E27FC236}">
              <a16:creationId xmlns:a16="http://schemas.microsoft.com/office/drawing/2014/main" id="{B68363E7-99BA-40BF-AFB7-87B581A9A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1" name="8 Imagen" descr="Resultado de imagen para nuevo png">
          <a:extLst>
            <a:ext uri="{FF2B5EF4-FFF2-40B4-BE49-F238E27FC236}">
              <a16:creationId xmlns:a16="http://schemas.microsoft.com/office/drawing/2014/main" id="{F6AF5990-8568-4F39-A249-605714503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2" name="8 Imagen" descr="Resultado de imagen para nuevo png">
          <a:extLst>
            <a:ext uri="{FF2B5EF4-FFF2-40B4-BE49-F238E27FC236}">
              <a16:creationId xmlns:a16="http://schemas.microsoft.com/office/drawing/2014/main" id="{1DBFF680-2C3A-489A-A66B-CD9462143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3" name="8 Imagen" descr="Resultado de imagen para nuevo png">
          <a:extLst>
            <a:ext uri="{FF2B5EF4-FFF2-40B4-BE49-F238E27FC236}">
              <a16:creationId xmlns:a16="http://schemas.microsoft.com/office/drawing/2014/main" id="{9F5E5C6F-872A-4535-97B1-1747804F1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4" name="8 Imagen" descr="Resultado de imagen para nuevo png">
          <a:extLst>
            <a:ext uri="{FF2B5EF4-FFF2-40B4-BE49-F238E27FC236}">
              <a16:creationId xmlns:a16="http://schemas.microsoft.com/office/drawing/2014/main" id="{27BA7A7A-B3E4-40CF-8C54-C3D95B75D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205" name="8 Imagen" descr="Resultado de imagen para nuevo png">
          <a:extLst>
            <a:ext uri="{FF2B5EF4-FFF2-40B4-BE49-F238E27FC236}">
              <a16:creationId xmlns:a16="http://schemas.microsoft.com/office/drawing/2014/main" id="{1011EAEC-6808-40CA-BCC5-9F1167122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7688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206" name="5 Imagen" descr="Resultado de imagen para nuevo png">
          <a:extLst>
            <a:ext uri="{FF2B5EF4-FFF2-40B4-BE49-F238E27FC236}">
              <a16:creationId xmlns:a16="http://schemas.microsoft.com/office/drawing/2014/main" id="{0D7412D2-5CB4-4396-9D57-3235DF8B9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07" name="6 Imagen" descr="Resultado de imagen para nuevo png">
          <a:extLst>
            <a:ext uri="{FF2B5EF4-FFF2-40B4-BE49-F238E27FC236}">
              <a16:creationId xmlns:a16="http://schemas.microsoft.com/office/drawing/2014/main" id="{3E27936F-F3DA-483E-9D3E-A44E1B446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208" name="7 Imagen" descr="Resultado de imagen para nuevo png">
          <a:extLst>
            <a:ext uri="{FF2B5EF4-FFF2-40B4-BE49-F238E27FC236}">
              <a16:creationId xmlns:a16="http://schemas.microsoft.com/office/drawing/2014/main" id="{6CE9E900-F019-4CF3-80E5-0593B223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209" name="8 Imagen" descr="Resultado de imagen para nuevo png">
          <a:extLst>
            <a:ext uri="{FF2B5EF4-FFF2-40B4-BE49-F238E27FC236}">
              <a16:creationId xmlns:a16="http://schemas.microsoft.com/office/drawing/2014/main" id="{A3E61ED3-7DA1-4CF0-ADF2-DA2783943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10" name="9 Imagen" descr="Resultado de imagen para nuevo png">
          <a:extLst>
            <a:ext uri="{FF2B5EF4-FFF2-40B4-BE49-F238E27FC236}">
              <a16:creationId xmlns:a16="http://schemas.microsoft.com/office/drawing/2014/main" id="{58C8E80B-47D3-4729-B6C8-ED4DBCCFC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211" name="10 Imagen" descr="Resultado de imagen para nuevo png">
          <a:extLst>
            <a:ext uri="{FF2B5EF4-FFF2-40B4-BE49-F238E27FC236}">
              <a16:creationId xmlns:a16="http://schemas.microsoft.com/office/drawing/2014/main" id="{8428722B-6202-433E-B6AD-E11F145C4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12" name="11 Imagen" descr="Resultado de imagen para nuevo png">
          <a:extLst>
            <a:ext uri="{FF2B5EF4-FFF2-40B4-BE49-F238E27FC236}">
              <a16:creationId xmlns:a16="http://schemas.microsoft.com/office/drawing/2014/main" id="{2D99A38D-5983-4364-B0CB-C5691856C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213" name="12 Imagen" descr="Resultado de imagen para nuevo png">
          <a:extLst>
            <a:ext uri="{FF2B5EF4-FFF2-40B4-BE49-F238E27FC236}">
              <a16:creationId xmlns:a16="http://schemas.microsoft.com/office/drawing/2014/main" id="{88BCBD11-BB53-40E6-AE80-11E6A14F5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214" name="5 Imagen" descr="Resultado de imagen para nuevo png">
          <a:extLst>
            <a:ext uri="{FF2B5EF4-FFF2-40B4-BE49-F238E27FC236}">
              <a16:creationId xmlns:a16="http://schemas.microsoft.com/office/drawing/2014/main" id="{ED399182-E1A9-4B83-9721-D407ECF50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15" name="6 Imagen" descr="Resultado de imagen para nuevo png">
          <a:extLst>
            <a:ext uri="{FF2B5EF4-FFF2-40B4-BE49-F238E27FC236}">
              <a16:creationId xmlns:a16="http://schemas.microsoft.com/office/drawing/2014/main" id="{3FC193BE-5F88-4BB7-A4AD-E52A358E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216" name="7 Imagen" descr="Resultado de imagen para nuevo png">
          <a:extLst>
            <a:ext uri="{FF2B5EF4-FFF2-40B4-BE49-F238E27FC236}">
              <a16:creationId xmlns:a16="http://schemas.microsoft.com/office/drawing/2014/main" id="{0EC9552B-4057-4FDF-A16B-0BB6B4058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217" name="8 Imagen" descr="Resultado de imagen para nuevo png">
          <a:extLst>
            <a:ext uri="{FF2B5EF4-FFF2-40B4-BE49-F238E27FC236}">
              <a16:creationId xmlns:a16="http://schemas.microsoft.com/office/drawing/2014/main" id="{8096F410-5A6A-461D-ABA4-CDF251E4C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18" name="9 Imagen" descr="Resultado de imagen para nuevo png">
          <a:extLst>
            <a:ext uri="{FF2B5EF4-FFF2-40B4-BE49-F238E27FC236}">
              <a16:creationId xmlns:a16="http://schemas.microsoft.com/office/drawing/2014/main" id="{E2E0E934-AF0E-42A0-9DC0-74707EE9F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219" name="10 Imagen" descr="Resultado de imagen para nuevo png">
          <a:extLst>
            <a:ext uri="{FF2B5EF4-FFF2-40B4-BE49-F238E27FC236}">
              <a16:creationId xmlns:a16="http://schemas.microsoft.com/office/drawing/2014/main" id="{D0B5318F-C9DA-4DDA-848A-6860A2B4D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20" name="11 Imagen" descr="Resultado de imagen para nuevo png">
          <a:extLst>
            <a:ext uri="{FF2B5EF4-FFF2-40B4-BE49-F238E27FC236}">
              <a16:creationId xmlns:a16="http://schemas.microsoft.com/office/drawing/2014/main" id="{07C17CE7-C757-4A00-A372-C91DA19A2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221" name="12 Imagen" descr="Resultado de imagen para nuevo png">
          <a:extLst>
            <a:ext uri="{FF2B5EF4-FFF2-40B4-BE49-F238E27FC236}">
              <a16:creationId xmlns:a16="http://schemas.microsoft.com/office/drawing/2014/main" id="{322E5D4F-0739-4128-8EC1-0580CC4C6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222" name="5 Imagen" descr="Resultado de imagen para nuevo png">
          <a:extLst>
            <a:ext uri="{FF2B5EF4-FFF2-40B4-BE49-F238E27FC236}">
              <a16:creationId xmlns:a16="http://schemas.microsoft.com/office/drawing/2014/main" id="{9ACD0A2E-D6B3-44F7-BB91-232D289A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23" name="6 Imagen" descr="Resultado de imagen para nuevo png">
          <a:extLst>
            <a:ext uri="{FF2B5EF4-FFF2-40B4-BE49-F238E27FC236}">
              <a16:creationId xmlns:a16="http://schemas.microsoft.com/office/drawing/2014/main" id="{A91BD290-BFFB-4BD8-9329-F98B18CEA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224" name="7 Imagen" descr="Resultado de imagen para nuevo png">
          <a:extLst>
            <a:ext uri="{FF2B5EF4-FFF2-40B4-BE49-F238E27FC236}">
              <a16:creationId xmlns:a16="http://schemas.microsoft.com/office/drawing/2014/main" id="{BE50898B-5818-4316-A266-67201FA33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225" name="8 Imagen" descr="Resultado de imagen para nuevo png">
          <a:extLst>
            <a:ext uri="{FF2B5EF4-FFF2-40B4-BE49-F238E27FC236}">
              <a16:creationId xmlns:a16="http://schemas.microsoft.com/office/drawing/2014/main" id="{114FA7BA-98AB-4D24-A76C-2BE095757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26" name="9 Imagen" descr="Resultado de imagen para nuevo png">
          <a:extLst>
            <a:ext uri="{FF2B5EF4-FFF2-40B4-BE49-F238E27FC236}">
              <a16:creationId xmlns:a16="http://schemas.microsoft.com/office/drawing/2014/main" id="{1AE07868-E08D-4E53-BDDD-B3ABF012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227" name="10 Imagen" descr="Resultado de imagen para nuevo png">
          <a:extLst>
            <a:ext uri="{FF2B5EF4-FFF2-40B4-BE49-F238E27FC236}">
              <a16:creationId xmlns:a16="http://schemas.microsoft.com/office/drawing/2014/main" id="{CECBC4F8-AE20-4F4B-B106-79430635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28" name="11 Imagen" descr="Resultado de imagen para nuevo png">
          <a:extLst>
            <a:ext uri="{FF2B5EF4-FFF2-40B4-BE49-F238E27FC236}">
              <a16:creationId xmlns:a16="http://schemas.microsoft.com/office/drawing/2014/main" id="{31BF41F7-601B-4654-9F88-B484F2659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229" name="1 Imagen" descr="Resultado de imagen para nuevo png">
          <a:extLst>
            <a:ext uri="{FF2B5EF4-FFF2-40B4-BE49-F238E27FC236}">
              <a16:creationId xmlns:a16="http://schemas.microsoft.com/office/drawing/2014/main" id="{F1F36451-6805-4E24-8ADE-298679DE4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230" name="2 Imagen" descr="Resultado de imagen para nuevo png">
          <a:extLst>
            <a:ext uri="{FF2B5EF4-FFF2-40B4-BE49-F238E27FC236}">
              <a16:creationId xmlns:a16="http://schemas.microsoft.com/office/drawing/2014/main" id="{91C0F8AB-B1EF-4818-845C-704E35CF8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5</xdr:row>
      <xdr:rowOff>0</xdr:rowOff>
    </xdr:from>
    <xdr:ext cx="0" cy="342376"/>
    <xdr:pic>
      <xdr:nvPicPr>
        <xdr:cNvPr id="231" name="3 Imagen" descr="Resultado de imagen para nuevo png">
          <a:extLst>
            <a:ext uri="{FF2B5EF4-FFF2-40B4-BE49-F238E27FC236}">
              <a16:creationId xmlns:a16="http://schemas.microsoft.com/office/drawing/2014/main" id="{23DC5105-E695-4621-BE0C-DE1272B4E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21869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232" name="5 Imagen" descr="Resultado de imagen para nuevo png">
          <a:extLst>
            <a:ext uri="{FF2B5EF4-FFF2-40B4-BE49-F238E27FC236}">
              <a16:creationId xmlns:a16="http://schemas.microsoft.com/office/drawing/2014/main" id="{EFFD673A-F134-40E5-97D0-4A6784639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33" name="6 Imagen" descr="Resultado de imagen para nuevo png">
          <a:extLst>
            <a:ext uri="{FF2B5EF4-FFF2-40B4-BE49-F238E27FC236}">
              <a16:creationId xmlns:a16="http://schemas.microsoft.com/office/drawing/2014/main" id="{BEF4AD64-EF31-4DF6-9167-A205A886B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234" name="7 Imagen" descr="Resultado de imagen para nuevo png">
          <a:extLst>
            <a:ext uri="{FF2B5EF4-FFF2-40B4-BE49-F238E27FC236}">
              <a16:creationId xmlns:a16="http://schemas.microsoft.com/office/drawing/2014/main" id="{1D71AF25-474A-4E0A-84C2-07463E225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235" name="8 Imagen" descr="Resultado de imagen para nuevo png">
          <a:extLst>
            <a:ext uri="{FF2B5EF4-FFF2-40B4-BE49-F238E27FC236}">
              <a16:creationId xmlns:a16="http://schemas.microsoft.com/office/drawing/2014/main" id="{014111A5-AFA2-4EC8-812E-3934B7E5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36" name="9 Imagen" descr="Resultado de imagen para nuevo png">
          <a:extLst>
            <a:ext uri="{FF2B5EF4-FFF2-40B4-BE49-F238E27FC236}">
              <a16:creationId xmlns:a16="http://schemas.microsoft.com/office/drawing/2014/main" id="{05B3F07C-A884-4D07-9B63-82CD8B0E2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237" name="10 Imagen" descr="Resultado de imagen para nuevo png">
          <a:extLst>
            <a:ext uri="{FF2B5EF4-FFF2-40B4-BE49-F238E27FC236}">
              <a16:creationId xmlns:a16="http://schemas.microsoft.com/office/drawing/2014/main" id="{60FC2DEB-28D1-431A-873E-62294011F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38" name="11 Imagen" descr="Resultado de imagen para nuevo png">
          <a:extLst>
            <a:ext uri="{FF2B5EF4-FFF2-40B4-BE49-F238E27FC236}">
              <a16:creationId xmlns:a16="http://schemas.microsoft.com/office/drawing/2014/main" id="{01493D62-46AE-4DE9-AD50-DFB19EE98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239" name="12 Imagen" descr="Resultado de imagen para nuevo png">
          <a:extLst>
            <a:ext uri="{FF2B5EF4-FFF2-40B4-BE49-F238E27FC236}">
              <a16:creationId xmlns:a16="http://schemas.microsoft.com/office/drawing/2014/main" id="{9145D24A-7248-41FF-9FDB-EE94CD515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240" name="1 Imagen" descr="Resultado de imagen para nuevo png">
          <a:extLst>
            <a:ext uri="{FF2B5EF4-FFF2-40B4-BE49-F238E27FC236}">
              <a16:creationId xmlns:a16="http://schemas.microsoft.com/office/drawing/2014/main" id="{D77AC87F-2C00-46E1-98C5-1FEB0F9A5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241" name="2 Imagen" descr="Resultado de imagen para nuevo png">
          <a:extLst>
            <a:ext uri="{FF2B5EF4-FFF2-40B4-BE49-F238E27FC236}">
              <a16:creationId xmlns:a16="http://schemas.microsoft.com/office/drawing/2014/main" id="{04F74198-7FE1-41EB-B1C4-C58FA5BC4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42" name="6 Imagen" descr="Resultado de imagen para nuevo png">
          <a:extLst>
            <a:ext uri="{FF2B5EF4-FFF2-40B4-BE49-F238E27FC236}">
              <a16:creationId xmlns:a16="http://schemas.microsoft.com/office/drawing/2014/main" id="{9D4B2677-6F14-40F7-ACB9-7269A7E04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43" name="9 Imagen" descr="Resultado de imagen para nuevo png">
          <a:extLst>
            <a:ext uri="{FF2B5EF4-FFF2-40B4-BE49-F238E27FC236}">
              <a16:creationId xmlns:a16="http://schemas.microsoft.com/office/drawing/2014/main" id="{5BC1B50E-D03C-4FB4-AE7B-2BAAF7EB5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44" name="11 Imagen" descr="Resultado de imagen para nuevo png">
          <a:extLst>
            <a:ext uri="{FF2B5EF4-FFF2-40B4-BE49-F238E27FC236}">
              <a16:creationId xmlns:a16="http://schemas.microsoft.com/office/drawing/2014/main" id="{FBBBC3DC-9922-476C-87D6-F5133B90A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245" name="6 Imagen" descr="Resultado de imagen para nuevo png">
          <a:extLst>
            <a:ext uri="{FF2B5EF4-FFF2-40B4-BE49-F238E27FC236}">
              <a16:creationId xmlns:a16="http://schemas.microsoft.com/office/drawing/2014/main" id="{E34997EC-C57A-47E1-9DDB-D2530A063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246" name="9 Imagen" descr="Resultado de imagen para nuevo png">
          <a:extLst>
            <a:ext uri="{FF2B5EF4-FFF2-40B4-BE49-F238E27FC236}">
              <a16:creationId xmlns:a16="http://schemas.microsoft.com/office/drawing/2014/main" id="{E30C0044-B2AF-4CE5-AC6D-62D79EE60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247" name="11 Imagen" descr="Resultado de imagen para nuevo png">
          <a:extLst>
            <a:ext uri="{FF2B5EF4-FFF2-40B4-BE49-F238E27FC236}">
              <a16:creationId xmlns:a16="http://schemas.microsoft.com/office/drawing/2014/main" id="{D3A3CFA0-79EF-4960-A8FC-0261FB8AC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248" name="6 Imagen" descr="Resultado de imagen para nuevo png">
          <a:extLst>
            <a:ext uri="{FF2B5EF4-FFF2-40B4-BE49-F238E27FC236}">
              <a16:creationId xmlns:a16="http://schemas.microsoft.com/office/drawing/2014/main" id="{4CFD6ECA-FE12-4AE7-9A50-35D3EAE65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249" name="9 Imagen" descr="Resultado de imagen para nuevo png">
          <a:extLst>
            <a:ext uri="{FF2B5EF4-FFF2-40B4-BE49-F238E27FC236}">
              <a16:creationId xmlns:a16="http://schemas.microsoft.com/office/drawing/2014/main" id="{42146F58-75E1-4782-906C-AB379E3E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250" name="11 Imagen" descr="Resultado de imagen para nuevo png">
          <a:extLst>
            <a:ext uri="{FF2B5EF4-FFF2-40B4-BE49-F238E27FC236}">
              <a16:creationId xmlns:a16="http://schemas.microsoft.com/office/drawing/2014/main" id="{691ED2E9-59F6-4796-A057-9FCD8596B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251" name="6 Imagen" descr="Resultado de imagen para nuevo png">
          <a:extLst>
            <a:ext uri="{FF2B5EF4-FFF2-40B4-BE49-F238E27FC236}">
              <a16:creationId xmlns:a16="http://schemas.microsoft.com/office/drawing/2014/main" id="{529C1D9D-7B7E-466B-AD8D-82250BCA3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252" name="9 Imagen" descr="Resultado de imagen para nuevo png">
          <a:extLst>
            <a:ext uri="{FF2B5EF4-FFF2-40B4-BE49-F238E27FC236}">
              <a16:creationId xmlns:a16="http://schemas.microsoft.com/office/drawing/2014/main" id="{2E637EAC-46E9-472F-AAB9-D8841D033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253" name="11 Imagen" descr="Resultado de imagen para nuevo png">
          <a:extLst>
            <a:ext uri="{FF2B5EF4-FFF2-40B4-BE49-F238E27FC236}">
              <a16:creationId xmlns:a16="http://schemas.microsoft.com/office/drawing/2014/main" id="{E9C65DA2-5AEF-445F-ACF9-570CD9E190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254" name="6 Imagen" descr="Resultado de imagen para nuevo png">
          <a:extLst>
            <a:ext uri="{FF2B5EF4-FFF2-40B4-BE49-F238E27FC236}">
              <a16:creationId xmlns:a16="http://schemas.microsoft.com/office/drawing/2014/main" id="{75E4C6C5-3383-48AB-8C5A-44D15BC4A4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255" name="9 Imagen" descr="Resultado de imagen para nuevo png">
          <a:extLst>
            <a:ext uri="{FF2B5EF4-FFF2-40B4-BE49-F238E27FC236}">
              <a16:creationId xmlns:a16="http://schemas.microsoft.com/office/drawing/2014/main" id="{76D84934-7FCA-4305-8BEE-7F01735FB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256" name="11 Imagen" descr="Resultado de imagen para nuevo png">
          <a:extLst>
            <a:ext uri="{FF2B5EF4-FFF2-40B4-BE49-F238E27FC236}">
              <a16:creationId xmlns:a16="http://schemas.microsoft.com/office/drawing/2014/main" id="{80A99B21-DF20-4E24-8D0F-76B212966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257" name="5 Imagen" descr="Resultado de imagen para nuevo png">
          <a:extLst>
            <a:ext uri="{FF2B5EF4-FFF2-40B4-BE49-F238E27FC236}">
              <a16:creationId xmlns:a16="http://schemas.microsoft.com/office/drawing/2014/main" id="{9C17BD49-1846-40A8-B89A-B01EF2872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58" name="6 Imagen" descr="Resultado de imagen para nuevo png">
          <a:extLst>
            <a:ext uri="{FF2B5EF4-FFF2-40B4-BE49-F238E27FC236}">
              <a16:creationId xmlns:a16="http://schemas.microsoft.com/office/drawing/2014/main" id="{E5E699A6-807E-4BC5-A794-AE8961D9B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259" name="7 Imagen" descr="Resultado de imagen para nuevo png">
          <a:extLst>
            <a:ext uri="{FF2B5EF4-FFF2-40B4-BE49-F238E27FC236}">
              <a16:creationId xmlns:a16="http://schemas.microsoft.com/office/drawing/2014/main" id="{D0C636A2-25CC-4EB5-BF18-C58BFC11F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260" name="8 Imagen" descr="Resultado de imagen para nuevo png">
          <a:extLst>
            <a:ext uri="{FF2B5EF4-FFF2-40B4-BE49-F238E27FC236}">
              <a16:creationId xmlns:a16="http://schemas.microsoft.com/office/drawing/2014/main" id="{63FF2FC9-743D-4D9B-9D62-D788ADFDE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61" name="9 Imagen" descr="Resultado de imagen para nuevo png">
          <a:extLst>
            <a:ext uri="{FF2B5EF4-FFF2-40B4-BE49-F238E27FC236}">
              <a16:creationId xmlns:a16="http://schemas.microsoft.com/office/drawing/2014/main" id="{3D97400A-036E-4B86-99D4-2FE12CD56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262" name="10 Imagen" descr="Resultado de imagen para nuevo png">
          <a:extLst>
            <a:ext uri="{FF2B5EF4-FFF2-40B4-BE49-F238E27FC236}">
              <a16:creationId xmlns:a16="http://schemas.microsoft.com/office/drawing/2014/main" id="{12287114-827B-43EA-8433-054B8B34A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63" name="11 Imagen" descr="Resultado de imagen para nuevo png">
          <a:extLst>
            <a:ext uri="{FF2B5EF4-FFF2-40B4-BE49-F238E27FC236}">
              <a16:creationId xmlns:a16="http://schemas.microsoft.com/office/drawing/2014/main" id="{3F74FEAB-4C96-476A-AA8F-6F4576BB7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264" name="12 Imagen" descr="Resultado de imagen para nuevo png">
          <a:extLst>
            <a:ext uri="{FF2B5EF4-FFF2-40B4-BE49-F238E27FC236}">
              <a16:creationId xmlns:a16="http://schemas.microsoft.com/office/drawing/2014/main" id="{D8103B13-3AD5-48B2-8A4B-80A000D88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265" name="5 Imagen" descr="Resultado de imagen para nuevo png">
          <a:extLst>
            <a:ext uri="{FF2B5EF4-FFF2-40B4-BE49-F238E27FC236}">
              <a16:creationId xmlns:a16="http://schemas.microsoft.com/office/drawing/2014/main" id="{5E9F4442-A079-43C5-8B40-59D72AE03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66" name="6 Imagen" descr="Resultado de imagen para nuevo png">
          <a:extLst>
            <a:ext uri="{FF2B5EF4-FFF2-40B4-BE49-F238E27FC236}">
              <a16:creationId xmlns:a16="http://schemas.microsoft.com/office/drawing/2014/main" id="{B7381370-AFB6-4624-81E9-B952798B0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267" name="7 Imagen" descr="Resultado de imagen para nuevo png">
          <a:extLst>
            <a:ext uri="{FF2B5EF4-FFF2-40B4-BE49-F238E27FC236}">
              <a16:creationId xmlns:a16="http://schemas.microsoft.com/office/drawing/2014/main" id="{E2F57282-4CEA-48CB-A7C6-7C8526326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268" name="8 Imagen" descr="Resultado de imagen para nuevo png">
          <a:extLst>
            <a:ext uri="{FF2B5EF4-FFF2-40B4-BE49-F238E27FC236}">
              <a16:creationId xmlns:a16="http://schemas.microsoft.com/office/drawing/2014/main" id="{77767B53-94D5-418F-B768-C8702CCC2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69" name="9 Imagen" descr="Resultado de imagen para nuevo png">
          <a:extLst>
            <a:ext uri="{FF2B5EF4-FFF2-40B4-BE49-F238E27FC236}">
              <a16:creationId xmlns:a16="http://schemas.microsoft.com/office/drawing/2014/main" id="{5874E2A4-78D8-4307-AD6D-F6E65D6F1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270" name="10 Imagen" descr="Resultado de imagen para nuevo png">
          <a:extLst>
            <a:ext uri="{FF2B5EF4-FFF2-40B4-BE49-F238E27FC236}">
              <a16:creationId xmlns:a16="http://schemas.microsoft.com/office/drawing/2014/main" id="{9FA17F43-DD7D-4422-A8B4-F11568B2D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71" name="11 Imagen" descr="Resultado de imagen para nuevo png">
          <a:extLst>
            <a:ext uri="{FF2B5EF4-FFF2-40B4-BE49-F238E27FC236}">
              <a16:creationId xmlns:a16="http://schemas.microsoft.com/office/drawing/2014/main" id="{2F61CC45-38F4-482D-A071-0CB466CE6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272" name="12 Imagen" descr="Resultado de imagen para nuevo png">
          <a:extLst>
            <a:ext uri="{FF2B5EF4-FFF2-40B4-BE49-F238E27FC236}">
              <a16:creationId xmlns:a16="http://schemas.microsoft.com/office/drawing/2014/main" id="{7AE462C0-ABFD-4922-A5A9-5F9F7FDAA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273" name="5 Imagen" descr="Resultado de imagen para nuevo png">
          <a:extLst>
            <a:ext uri="{FF2B5EF4-FFF2-40B4-BE49-F238E27FC236}">
              <a16:creationId xmlns:a16="http://schemas.microsoft.com/office/drawing/2014/main" id="{59994623-71BA-4325-8DA3-E6A72D36C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74" name="6 Imagen" descr="Resultado de imagen para nuevo png">
          <a:extLst>
            <a:ext uri="{FF2B5EF4-FFF2-40B4-BE49-F238E27FC236}">
              <a16:creationId xmlns:a16="http://schemas.microsoft.com/office/drawing/2014/main" id="{9E49C343-D07E-4BF8-94F9-EB70A2525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275" name="7 Imagen" descr="Resultado de imagen para nuevo png">
          <a:extLst>
            <a:ext uri="{FF2B5EF4-FFF2-40B4-BE49-F238E27FC236}">
              <a16:creationId xmlns:a16="http://schemas.microsoft.com/office/drawing/2014/main" id="{72949F74-D862-4617-B70A-B84A288A4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276" name="8 Imagen" descr="Resultado de imagen para nuevo png">
          <a:extLst>
            <a:ext uri="{FF2B5EF4-FFF2-40B4-BE49-F238E27FC236}">
              <a16:creationId xmlns:a16="http://schemas.microsoft.com/office/drawing/2014/main" id="{2ED373DA-DDF7-4610-8C4A-AEA07004E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77" name="9 Imagen" descr="Resultado de imagen para nuevo png">
          <a:extLst>
            <a:ext uri="{FF2B5EF4-FFF2-40B4-BE49-F238E27FC236}">
              <a16:creationId xmlns:a16="http://schemas.microsoft.com/office/drawing/2014/main" id="{7395694F-1E7C-4B23-9520-A5453C4D2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278" name="10 Imagen" descr="Resultado de imagen para nuevo png">
          <a:extLst>
            <a:ext uri="{FF2B5EF4-FFF2-40B4-BE49-F238E27FC236}">
              <a16:creationId xmlns:a16="http://schemas.microsoft.com/office/drawing/2014/main" id="{D28838B7-5452-4146-85E6-7CD385AEE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79" name="11 Imagen" descr="Resultado de imagen para nuevo png">
          <a:extLst>
            <a:ext uri="{FF2B5EF4-FFF2-40B4-BE49-F238E27FC236}">
              <a16:creationId xmlns:a16="http://schemas.microsoft.com/office/drawing/2014/main" id="{63072F07-5E6A-483A-945C-9D5330C90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280" name="1 Imagen" descr="Resultado de imagen para nuevo png">
          <a:extLst>
            <a:ext uri="{FF2B5EF4-FFF2-40B4-BE49-F238E27FC236}">
              <a16:creationId xmlns:a16="http://schemas.microsoft.com/office/drawing/2014/main" id="{24A047C8-A2B4-4FAE-B26A-CE7EC7B59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281" name="2 Imagen" descr="Resultado de imagen para nuevo png">
          <a:extLst>
            <a:ext uri="{FF2B5EF4-FFF2-40B4-BE49-F238E27FC236}">
              <a16:creationId xmlns:a16="http://schemas.microsoft.com/office/drawing/2014/main" id="{02F7F983-7218-4765-A7A2-6CF15F224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282" name="3 Imagen" descr="Resultado de imagen para nuevo png">
          <a:extLst>
            <a:ext uri="{FF2B5EF4-FFF2-40B4-BE49-F238E27FC236}">
              <a16:creationId xmlns:a16="http://schemas.microsoft.com/office/drawing/2014/main" id="{AA4C353D-28C8-4C82-9D59-CD1FC4FBB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283" name="5 Imagen" descr="Resultado de imagen para nuevo png">
          <a:extLst>
            <a:ext uri="{FF2B5EF4-FFF2-40B4-BE49-F238E27FC236}">
              <a16:creationId xmlns:a16="http://schemas.microsoft.com/office/drawing/2014/main" id="{619CAC91-431C-4029-8392-6C875DB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84" name="6 Imagen" descr="Resultado de imagen para nuevo png">
          <a:extLst>
            <a:ext uri="{FF2B5EF4-FFF2-40B4-BE49-F238E27FC236}">
              <a16:creationId xmlns:a16="http://schemas.microsoft.com/office/drawing/2014/main" id="{5D1182AF-F556-4D8C-9091-96C16A47B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285" name="7 Imagen" descr="Resultado de imagen para nuevo png">
          <a:extLst>
            <a:ext uri="{FF2B5EF4-FFF2-40B4-BE49-F238E27FC236}">
              <a16:creationId xmlns:a16="http://schemas.microsoft.com/office/drawing/2014/main" id="{181124CA-BD64-4E78-9B60-1924E1EA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286" name="8 Imagen" descr="Resultado de imagen para nuevo png">
          <a:extLst>
            <a:ext uri="{FF2B5EF4-FFF2-40B4-BE49-F238E27FC236}">
              <a16:creationId xmlns:a16="http://schemas.microsoft.com/office/drawing/2014/main" id="{626F0553-7BF3-4A79-9632-41F25CA3D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87" name="9 Imagen" descr="Resultado de imagen para nuevo png">
          <a:extLst>
            <a:ext uri="{FF2B5EF4-FFF2-40B4-BE49-F238E27FC236}">
              <a16:creationId xmlns:a16="http://schemas.microsoft.com/office/drawing/2014/main" id="{67424D3C-0FD8-4468-BE30-8056EE322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288" name="10 Imagen" descr="Resultado de imagen para nuevo png">
          <a:extLst>
            <a:ext uri="{FF2B5EF4-FFF2-40B4-BE49-F238E27FC236}">
              <a16:creationId xmlns:a16="http://schemas.microsoft.com/office/drawing/2014/main" id="{376B4C99-E148-4315-A7EA-6333BEF2D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89" name="11 Imagen" descr="Resultado de imagen para nuevo png">
          <a:extLst>
            <a:ext uri="{FF2B5EF4-FFF2-40B4-BE49-F238E27FC236}">
              <a16:creationId xmlns:a16="http://schemas.microsoft.com/office/drawing/2014/main" id="{DEE7D499-20F2-407D-A7F6-FA4F5B4B9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290" name="12 Imagen" descr="Resultado de imagen para nuevo png">
          <a:extLst>
            <a:ext uri="{FF2B5EF4-FFF2-40B4-BE49-F238E27FC236}">
              <a16:creationId xmlns:a16="http://schemas.microsoft.com/office/drawing/2014/main" id="{A60C82AD-F505-4A06-A3E6-5695304A7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291" name="1 Imagen" descr="Resultado de imagen para nuevo png">
          <a:extLst>
            <a:ext uri="{FF2B5EF4-FFF2-40B4-BE49-F238E27FC236}">
              <a16:creationId xmlns:a16="http://schemas.microsoft.com/office/drawing/2014/main" id="{5FE9658B-341D-4329-9A12-F634681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292" name="2 Imagen" descr="Resultado de imagen para nuevo png">
          <a:extLst>
            <a:ext uri="{FF2B5EF4-FFF2-40B4-BE49-F238E27FC236}">
              <a16:creationId xmlns:a16="http://schemas.microsoft.com/office/drawing/2014/main" id="{BB82B046-69B6-4254-B2AF-9357C6D00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93" name="6 Imagen" descr="Resultado de imagen para nuevo png">
          <a:extLst>
            <a:ext uri="{FF2B5EF4-FFF2-40B4-BE49-F238E27FC236}">
              <a16:creationId xmlns:a16="http://schemas.microsoft.com/office/drawing/2014/main" id="{7C6AD680-24E0-4B01-A3C0-3E57AADE6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94" name="9 Imagen" descr="Resultado de imagen para nuevo png">
          <a:extLst>
            <a:ext uri="{FF2B5EF4-FFF2-40B4-BE49-F238E27FC236}">
              <a16:creationId xmlns:a16="http://schemas.microsoft.com/office/drawing/2014/main" id="{8C9BA4D9-74EA-4945-9565-C80E8BB98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95" name="11 Imagen" descr="Resultado de imagen para nuevo png">
          <a:extLst>
            <a:ext uri="{FF2B5EF4-FFF2-40B4-BE49-F238E27FC236}">
              <a16:creationId xmlns:a16="http://schemas.microsoft.com/office/drawing/2014/main" id="{8FB08467-3E45-4FC5-B92B-7A4B6924A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296" name="6 Imagen" descr="Resultado de imagen para nuevo png">
          <a:extLst>
            <a:ext uri="{FF2B5EF4-FFF2-40B4-BE49-F238E27FC236}">
              <a16:creationId xmlns:a16="http://schemas.microsoft.com/office/drawing/2014/main" id="{3D49C458-5505-47D8-A936-99DE8C330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297" name="9 Imagen" descr="Resultado de imagen para nuevo png">
          <a:extLst>
            <a:ext uri="{FF2B5EF4-FFF2-40B4-BE49-F238E27FC236}">
              <a16:creationId xmlns:a16="http://schemas.microsoft.com/office/drawing/2014/main" id="{6BC98CD7-AA58-4817-A68C-42AF0BBD5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298" name="11 Imagen" descr="Resultado de imagen para nuevo png">
          <a:extLst>
            <a:ext uri="{FF2B5EF4-FFF2-40B4-BE49-F238E27FC236}">
              <a16:creationId xmlns:a16="http://schemas.microsoft.com/office/drawing/2014/main" id="{D9867FA1-97F6-48FC-96A6-882B9ED09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299" name="8 Imagen" descr="Resultado de imagen para nuevo png">
          <a:extLst>
            <a:ext uri="{FF2B5EF4-FFF2-40B4-BE49-F238E27FC236}">
              <a16:creationId xmlns:a16="http://schemas.microsoft.com/office/drawing/2014/main" id="{774BA885-139C-46A1-A629-AA8125F90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00" name="8 Imagen" descr="Resultado de imagen para nuevo png">
          <a:extLst>
            <a:ext uri="{FF2B5EF4-FFF2-40B4-BE49-F238E27FC236}">
              <a16:creationId xmlns:a16="http://schemas.microsoft.com/office/drawing/2014/main" id="{31E4671E-DAA0-44D3-8957-5107ADE49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01" name="8 Imagen" descr="Resultado de imagen para nuevo png">
          <a:extLst>
            <a:ext uri="{FF2B5EF4-FFF2-40B4-BE49-F238E27FC236}">
              <a16:creationId xmlns:a16="http://schemas.microsoft.com/office/drawing/2014/main" id="{72C02612-8D9B-42FA-A3D7-94A91D50A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02" name="8 Imagen" descr="Resultado de imagen para nuevo png">
          <a:extLst>
            <a:ext uri="{FF2B5EF4-FFF2-40B4-BE49-F238E27FC236}">
              <a16:creationId xmlns:a16="http://schemas.microsoft.com/office/drawing/2014/main" id="{06F2B589-9A79-44F4-8368-EE110C37D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03" name="5 Imagen" descr="Resultado de imagen para nuevo png">
          <a:extLst>
            <a:ext uri="{FF2B5EF4-FFF2-40B4-BE49-F238E27FC236}">
              <a16:creationId xmlns:a16="http://schemas.microsoft.com/office/drawing/2014/main" id="{8F050D8D-B343-4B83-82E0-4FF356231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04" name="6 Imagen" descr="Resultado de imagen para nuevo png">
          <a:extLst>
            <a:ext uri="{FF2B5EF4-FFF2-40B4-BE49-F238E27FC236}">
              <a16:creationId xmlns:a16="http://schemas.microsoft.com/office/drawing/2014/main" id="{05B09D7D-6D88-469D-8E2A-BED28CCFE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05" name="7 Imagen" descr="Resultado de imagen para nuevo png">
          <a:extLst>
            <a:ext uri="{FF2B5EF4-FFF2-40B4-BE49-F238E27FC236}">
              <a16:creationId xmlns:a16="http://schemas.microsoft.com/office/drawing/2014/main" id="{FAC84C43-21D1-4CDD-918A-B697C7488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06" name="10 Imagen" descr="Resultado de imagen para nuevo png">
          <a:extLst>
            <a:ext uri="{FF2B5EF4-FFF2-40B4-BE49-F238E27FC236}">
              <a16:creationId xmlns:a16="http://schemas.microsoft.com/office/drawing/2014/main" id="{42A2E76F-CDF0-4C27-AC20-853F92109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07" name="5 Imagen" descr="Resultado de imagen para nuevo png">
          <a:extLst>
            <a:ext uri="{FF2B5EF4-FFF2-40B4-BE49-F238E27FC236}">
              <a16:creationId xmlns:a16="http://schemas.microsoft.com/office/drawing/2014/main" id="{601D5462-87D4-480E-92B6-574AFEE19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08" name="6 Imagen" descr="Resultado de imagen para nuevo png">
          <a:extLst>
            <a:ext uri="{FF2B5EF4-FFF2-40B4-BE49-F238E27FC236}">
              <a16:creationId xmlns:a16="http://schemas.microsoft.com/office/drawing/2014/main" id="{06224291-8AAC-4EF4-AE9D-C6AABCCA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09" name="7 Imagen" descr="Resultado de imagen para nuevo png">
          <a:extLst>
            <a:ext uri="{FF2B5EF4-FFF2-40B4-BE49-F238E27FC236}">
              <a16:creationId xmlns:a16="http://schemas.microsoft.com/office/drawing/2014/main" id="{BC51E7A5-B1CB-4D13-AAFD-85252B44F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10" name="10 Imagen" descr="Resultado de imagen para nuevo png">
          <a:extLst>
            <a:ext uri="{FF2B5EF4-FFF2-40B4-BE49-F238E27FC236}">
              <a16:creationId xmlns:a16="http://schemas.microsoft.com/office/drawing/2014/main" id="{54E948AD-DEB8-496C-A7D4-B000E25AE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11" name="5 Imagen" descr="Resultado de imagen para nuevo png">
          <a:extLst>
            <a:ext uri="{FF2B5EF4-FFF2-40B4-BE49-F238E27FC236}">
              <a16:creationId xmlns:a16="http://schemas.microsoft.com/office/drawing/2014/main" id="{774C32C7-9EBB-40E5-A6D4-9AE2C51D0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12" name="6 Imagen" descr="Resultado de imagen para nuevo png">
          <a:extLst>
            <a:ext uri="{FF2B5EF4-FFF2-40B4-BE49-F238E27FC236}">
              <a16:creationId xmlns:a16="http://schemas.microsoft.com/office/drawing/2014/main" id="{C7FC8118-4127-4995-9FEB-8DD6E2064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13" name="7 Imagen" descr="Resultado de imagen para nuevo png">
          <a:extLst>
            <a:ext uri="{FF2B5EF4-FFF2-40B4-BE49-F238E27FC236}">
              <a16:creationId xmlns:a16="http://schemas.microsoft.com/office/drawing/2014/main" id="{9D220062-723F-4D26-A9F2-C4894CFA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14" name="10 Imagen" descr="Resultado de imagen para nuevo png">
          <a:extLst>
            <a:ext uri="{FF2B5EF4-FFF2-40B4-BE49-F238E27FC236}">
              <a16:creationId xmlns:a16="http://schemas.microsoft.com/office/drawing/2014/main" id="{F6287CD2-7E13-447A-AB36-73800102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315" name="2 Imagen" descr="Resultado de imagen para nuevo png">
          <a:extLst>
            <a:ext uri="{FF2B5EF4-FFF2-40B4-BE49-F238E27FC236}">
              <a16:creationId xmlns:a16="http://schemas.microsoft.com/office/drawing/2014/main" id="{6CE082B5-3918-4FE1-92FA-298C37B9A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316" name="3 Imagen" descr="Resultado de imagen para nuevo png">
          <a:extLst>
            <a:ext uri="{FF2B5EF4-FFF2-40B4-BE49-F238E27FC236}">
              <a16:creationId xmlns:a16="http://schemas.microsoft.com/office/drawing/2014/main" id="{98DCCC8B-7F44-46C5-9A55-90ED5828F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17" name="5 Imagen" descr="Resultado de imagen para nuevo png">
          <a:extLst>
            <a:ext uri="{FF2B5EF4-FFF2-40B4-BE49-F238E27FC236}">
              <a16:creationId xmlns:a16="http://schemas.microsoft.com/office/drawing/2014/main" id="{5648AD7B-D3A8-454C-A3E2-ED46DB123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18" name="6 Imagen" descr="Resultado de imagen para nuevo png">
          <a:extLst>
            <a:ext uri="{FF2B5EF4-FFF2-40B4-BE49-F238E27FC236}">
              <a16:creationId xmlns:a16="http://schemas.microsoft.com/office/drawing/2014/main" id="{AF91BD25-F904-4F71-B67F-AD16154FC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19" name="7 Imagen" descr="Resultado de imagen para nuevo png">
          <a:extLst>
            <a:ext uri="{FF2B5EF4-FFF2-40B4-BE49-F238E27FC236}">
              <a16:creationId xmlns:a16="http://schemas.microsoft.com/office/drawing/2014/main" id="{E8EDA7B7-8B44-4830-AE14-B0868042C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20" name="10 Imagen" descr="Resultado de imagen para nuevo png">
          <a:extLst>
            <a:ext uri="{FF2B5EF4-FFF2-40B4-BE49-F238E27FC236}">
              <a16:creationId xmlns:a16="http://schemas.microsoft.com/office/drawing/2014/main" id="{425D4065-EF29-4F22-896D-D0B93B1A1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321" name="2 Imagen" descr="Resultado de imagen para nuevo png">
          <a:extLst>
            <a:ext uri="{FF2B5EF4-FFF2-40B4-BE49-F238E27FC236}">
              <a16:creationId xmlns:a16="http://schemas.microsoft.com/office/drawing/2014/main" id="{CF24498D-F062-4D73-8CE0-03902B38F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22" name="6 Imagen" descr="Resultado de imagen para nuevo png">
          <a:extLst>
            <a:ext uri="{FF2B5EF4-FFF2-40B4-BE49-F238E27FC236}">
              <a16:creationId xmlns:a16="http://schemas.microsoft.com/office/drawing/2014/main" id="{03B4256D-675A-45C8-B365-73D1AC5D6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23" name="6 Imagen" descr="Resultado de imagen para nuevo png">
          <a:extLst>
            <a:ext uri="{FF2B5EF4-FFF2-40B4-BE49-F238E27FC236}">
              <a16:creationId xmlns:a16="http://schemas.microsoft.com/office/drawing/2014/main" id="{40FAB275-D136-4353-9BD4-49F1C808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24" name="9 Imagen" descr="Resultado de imagen para nuevo png">
          <a:extLst>
            <a:ext uri="{FF2B5EF4-FFF2-40B4-BE49-F238E27FC236}">
              <a16:creationId xmlns:a16="http://schemas.microsoft.com/office/drawing/2014/main" id="{D20F4AFF-F416-4A49-ABE6-CB15D510A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25" name="11 Imagen" descr="Resultado de imagen para nuevo png">
          <a:extLst>
            <a:ext uri="{FF2B5EF4-FFF2-40B4-BE49-F238E27FC236}">
              <a16:creationId xmlns:a16="http://schemas.microsoft.com/office/drawing/2014/main" id="{FE8FFED3-41A0-4B15-BEA8-23DE8FDEE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26" name="9 Imagen" descr="Resultado de imagen para nuevo png">
          <a:extLst>
            <a:ext uri="{FF2B5EF4-FFF2-40B4-BE49-F238E27FC236}">
              <a16:creationId xmlns:a16="http://schemas.microsoft.com/office/drawing/2014/main" id="{6441E2E9-6266-4B25-A832-D7C526D9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27" name="11 Imagen" descr="Resultado de imagen para nuevo png">
          <a:extLst>
            <a:ext uri="{FF2B5EF4-FFF2-40B4-BE49-F238E27FC236}">
              <a16:creationId xmlns:a16="http://schemas.microsoft.com/office/drawing/2014/main" id="{0A15612A-F92B-4EBB-9B29-1485E297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28" name="9 Imagen" descr="Resultado de imagen para nuevo png">
          <a:extLst>
            <a:ext uri="{FF2B5EF4-FFF2-40B4-BE49-F238E27FC236}">
              <a16:creationId xmlns:a16="http://schemas.microsoft.com/office/drawing/2014/main" id="{466514BD-FE0E-4E89-B8AB-CA7AA01FA8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29" name="11 Imagen" descr="Resultado de imagen para nuevo png">
          <a:extLst>
            <a:ext uri="{FF2B5EF4-FFF2-40B4-BE49-F238E27FC236}">
              <a16:creationId xmlns:a16="http://schemas.microsoft.com/office/drawing/2014/main" id="{37F54C4F-0B87-434C-86A2-ED648D8F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30" name="9 Imagen" descr="Resultado de imagen para nuevo png">
          <a:extLst>
            <a:ext uri="{FF2B5EF4-FFF2-40B4-BE49-F238E27FC236}">
              <a16:creationId xmlns:a16="http://schemas.microsoft.com/office/drawing/2014/main" id="{54A14013-1B06-4467-8B66-17D8D2542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31" name="11 Imagen" descr="Resultado de imagen para nuevo png">
          <a:extLst>
            <a:ext uri="{FF2B5EF4-FFF2-40B4-BE49-F238E27FC236}">
              <a16:creationId xmlns:a16="http://schemas.microsoft.com/office/drawing/2014/main" id="{68E96558-850F-47FE-83A5-3BE58CB62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32" name="9 Imagen" descr="Resultado de imagen para nuevo png">
          <a:extLst>
            <a:ext uri="{FF2B5EF4-FFF2-40B4-BE49-F238E27FC236}">
              <a16:creationId xmlns:a16="http://schemas.microsoft.com/office/drawing/2014/main" id="{87BA5FE0-BB33-49FB-927A-C464F33D4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33" name="11 Imagen" descr="Resultado de imagen para nuevo png">
          <a:extLst>
            <a:ext uri="{FF2B5EF4-FFF2-40B4-BE49-F238E27FC236}">
              <a16:creationId xmlns:a16="http://schemas.microsoft.com/office/drawing/2014/main" id="{D803F97A-6970-402F-B062-DA2CA2EF0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334" name="9 Imagen" descr="Resultado de imagen para nuevo png">
          <a:extLst>
            <a:ext uri="{FF2B5EF4-FFF2-40B4-BE49-F238E27FC236}">
              <a16:creationId xmlns:a16="http://schemas.microsoft.com/office/drawing/2014/main" id="{FD930865-1527-4C26-A5E6-4D143444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335" name="11 Imagen" descr="Resultado de imagen para nuevo png">
          <a:extLst>
            <a:ext uri="{FF2B5EF4-FFF2-40B4-BE49-F238E27FC236}">
              <a16:creationId xmlns:a16="http://schemas.microsoft.com/office/drawing/2014/main" id="{32F04DC6-C119-46A3-9B50-A9F72E9F6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36" name="8 Imagen" descr="Resultado de imagen para nuevo png">
          <a:extLst>
            <a:ext uri="{FF2B5EF4-FFF2-40B4-BE49-F238E27FC236}">
              <a16:creationId xmlns:a16="http://schemas.microsoft.com/office/drawing/2014/main" id="{429620D5-C772-4202-B30A-24843E60B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37" name="8 Imagen" descr="Resultado de imagen para nuevo png">
          <a:extLst>
            <a:ext uri="{FF2B5EF4-FFF2-40B4-BE49-F238E27FC236}">
              <a16:creationId xmlns:a16="http://schemas.microsoft.com/office/drawing/2014/main" id="{9AE51D7A-A8C8-4184-BF02-B7522F63B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38" name="8 Imagen" descr="Resultado de imagen para nuevo png">
          <a:extLst>
            <a:ext uri="{FF2B5EF4-FFF2-40B4-BE49-F238E27FC236}">
              <a16:creationId xmlns:a16="http://schemas.microsoft.com/office/drawing/2014/main" id="{38BC2374-1A3E-4572-BC12-75F53CA40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39" name="8 Imagen" descr="Resultado de imagen para nuevo png">
          <a:extLst>
            <a:ext uri="{FF2B5EF4-FFF2-40B4-BE49-F238E27FC236}">
              <a16:creationId xmlns:a16="http://schemas.microsoft.com/office/drawing/2014/main" id="{343B4FF1-5238-40AF-9CFB-AA281196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40" name="8 Imagen" descr="Resultado de imagen para nuevo png">
          <a:extLst>
            <a:ext uri="{FF2B5EF4-FFF2-40B4-BE49-F238E27FC236}">
              <a16:creationId xmlns:a16="http://schemas.microsoft.com/office/drawing/2014/main" id="{14A6F1EC-5E14-4A97-8ED5-C6528F341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41" name="8 Imagen" descr="Resultado de imagen para nuevo png">
          <a:extLst>
            <a:ext uri="{FF2B5EF4-FFF2-40B4-BE49-F238E27FC236}">
              <a16:creationId xmlns:a16="http://schemas.microsoft.com/office/drawing/2014/main" id="{CF97099E-C93C-4BDF-921D-AD34734B0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42" name="8 Imagen" descr="Resultado de imagen para nuevo png">
          <a:extLst>
            <a:ext uri="{FF2B5EF4-FFF2-40B4-BE49-F238E27FC236}">
              <a16:creationId xmlns:a16="http://schemas.microsoft.com/office/drawing/2014/main" id="{D5575838-55FC-476F-B485-AAD0E5D6A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343" name="8 Imagen" descr="Resultado de imagen para nuevo png">
          <a:extLst>
            <a:ext uri="{FF2B5EF4-FFF2-40B4-BE49-F238E27FC236}">
              <a16:creationId xmlns:a16="http://schemas.microsoft.com/office/drawing/2014/main" id="{6ECDF163-324F-45C9-8E21-7BC0FCD03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344" name="8 Imagen" descr="Resultado de imagen para nuevo png">
          <a:extLst>
            <a:ext uri="{FF2B5EF4-FFF2-40B4-BE49-F238E27FC236}">
              <a16:creationId xmlns:a16="http://schemas.microsoft.com/office/drawing/2014/main" id="{E277E4B7-944A-4FCE-A48E-9F1152538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345" name="8 Imagen" descr="Resultado de imagen para nuevo png">
          <a:extLst>
            <a:ext uri="{FF2B5EF4-FFF2-40B4-BE49-F238E27FC236}">
              <a16:creationId xmlns:a16="http://schemas.microsoft.com/office/drawing/2014/main" id="{82772401-6146-4D64-9D63-9A81065FC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346" name="8 Imagen" descr="Resultado de imagen para nuevo png">
          <a:extLst>
            <a:ext uri="{FF2B5EF4-FFF2-40B4-BE49-F238E27FC236}">
              <a16:creationId xmlns:a16="http://schemas.microsoft.com/office/drawing/2014/main" id="{F9449E30-830C-445C-9C03-603F8BB69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347" name="8 Imagen" descr="Resultado de imagen para nuevo png">
          <a:extLst>
            <a:ext uri="{FF2B5EF4-FFF2-40B4-BE49-F238E27FC236}">
              <a16:creationId xmlns:a16="http://schemas.microsoft.com/office/drawing/2014/main" id="{221594B3-615A-4C52-A023-DDD4C963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48" name="5 Imagen" descr="Resultado de imagen para nuevo png">
          <a:extLst>
            <a:ext uri="{FF2B5EF4-FFF2-40B4-BE49-F238E27FC236}">
              <a16:creationId xmlns:a16="http://schemas.microsoft.com/office/drawing/2014/main" id="{C8612BC6-2306-47C6-94D9-9B9BA823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49" name="6 Imagen" descr="Resultado de imagen para nuevo png">
          <a:extLst>
            <a:ext uri="{FF2B5EF4-FFF2-40B4-BE49-F238E27FC236}">
              <a16:creationId xmlns:a16="http://schemas.microsoft.com/office/drawing/2014/main" id="{AFE58E25-ACD3-414D-9239-F6B26C8FC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50" name="7 Imagen" descr="Resultado de imagen para nuevo png">
          <a:extLst>
            <a:ext uri="{FF2B5EF4-FFF2-40B4-BE49-F238E27FC236}">
              <a16:creationId xmlns:a16="http://schemas.microsoft.com/office/drawing/2014/main" id="{B9619458-E9E3-4710-9D7B-3ABD6A37C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51" name="10 Imagen" descr="Resultado de imagen para nuevo png">
          <a:extLst>
            <a:ext uri="{FF2B5EF4-FFF2-40B4-BE49-F238E27FC236}">
              <a16:creationId xmlns:a16="http://schemas.microsoft.com/office/drawing/2014/main" id="{FD580B37-661E-4352-9AB2-A31D383A3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52" name="5 Imagen" descr="Resultado de imagen para nuevo png">
          <a:extLst>
            <a:ext uri="{FF2B5EF4-FFF2-40B4-BE49-F238E27FC236}">
              <a16:creationId xmlns:a16="http://schemas.microsoft.com/office/drawing/2014/main" id="{E3F1C9DB-47A1-4B30-80A2-1D7F207B2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53" name="6 Imagen" descr="Resultado de imagen para nuevo png">
          <a:extLst>
            <a:ext uri="{FF2B5EF4-FFF2-40B4-BE49-F238E27FC236}">
              <a16:creationId xmlns:a16="http://schemas.microsoft.com/office/drawing/2014/main" id="{F82CC174-1E2F-4F1F-A4A6-FB2567661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54" name="7 Imagen" descr="Resultado de imagen para nuevo png">
          <a:extLst>
            <a:ext uri="{FF2B5EF4-FFF2-40B4-BE49-F238E27FC236}">
              <a16:creationId xmlns:a16="http://schemas.microsoft.com/office/drawing/2014/main" id="{FF208C16-73B8-4A23-8058-06B7A3F54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55" name="10 Imagen" descr="Resultado de imagen para nuevo png">
          <a:extLst>
            <a:ext uri="{FF2B5EF4-FFF2-40B4-BE49-F238E27FC236}">
              <a16:creationId xmlns:a16="http://schemas.microsoft.com/office/drawing/2014/main" id="{CDDA8023-91EF-49FC-BC57-1643148C2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56" name="5 Imagen" descr="Resultado de imagen para nuevo png">
          <a:extLst>
            <a:ext uri="{FF2B5EF4-FFF2-40B4-BE49-F238E27FC236}">
              <a16:creationId xmlns:a16="http://schemas.microsoft.com/office/drawing/2014/main" id="{C32893B3-23A5-4FA0-A23B-B2920BBA1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57" name="6 Imagen" descr="Resultado de imagen para nuevo png">
          <a:extLst>
            <a:ext uri="{FF2B5EF4-FFF2-40B4-BE49-F238E27FC236}">
              <a16:creationId xmlns:a16="http://schemas.microsoft.com/office/drawing/2014/main" id="{EA741BB8-8FCB-45AE-98E5-D067CD6F6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58" name="7 Imagen" descr="Resultado de imagen para nuevo png">
          <a:extLst>
            <a:ext uri="{FF2B5EF4-FFF2-40B4-BE49-F238E27FC236}">
              <a16:creationId xmlns:a16="http://schemas.microsoft.com/office/drawing/2014/main" id="{02F9EA48-3188-4622-B7DE-C3ECC83BC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59" name="10 Imagen" descr="Resultado de imagen para nuevo png">
          <a:extLst>
            <a:ext uri="{FF2B5EF4-FFF2-40B4-BE49-F238E27FC236}">
              <a16:creationId xmlns:a16="http://schemas.microsoft.com/office/drawing/2014/main" id="{3EBF9302-7DB0-45B7-9376-F76F6F305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360" name="2 Imagen" descr="Resultado de imagen para nuevo png">
          <a:extLst>
            <a:ext uri="{FF2B5EF4-FFF2-40B4-BE49-F238E27FC236}">
              <a16:creationId xmlns:a16="http://schemas.microsoft.com/office/drawing/2014/main" id="{EE279C0E-5F1D-4D50-8517-F4ED50F2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361" name="3 Imagen" descr="Resultado de imagen para nuevo png">
          <a:extLst>
            <a:ext uri="{FF2B5EF4-FFF2-40B4-BE49-F238E27FC236}">
              <a16:creationId xmlns:a16="http://schemas.microsoft.com/office/drawing/2014/main" id="{364BB5E0-70F9-4D57-8A52-4FFF66B5F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362" name="5 Imagen" descr="Resultado de imagen para nuevo png">
          <a:extLst>
            <a:ext uri="{FF2B5EF4-FFF2-40B4-BE49-F238E27FC236}">
              <a16:creationId xmlns:a16="http://schemas.microsoft.com/office/drawing/2014/main" id="{9CBBA52D-272E-4641-814C-0DFDDED83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63" name="6 Imagen" descr="Resultado de imagen para nuevo png">
          <a:extLst>
            <a:ext uri="{FF2B5EF4-FFF2-40B4-BE49-F238E27FC236}">
              <a16:creationId xmlns:a16="http://schemas.microsoft.com/office/drawing/2014/main" id="{C26EE494-0C65-49B1-8445-6449CEFA4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364" name="7 Imagen" descr="Resultado de imagen para nuevo png">
          <a:extLst>
            <a:ext uri="{FF2B5EF4-FFF2-40B4-BE49-F238E27FC236}">
              <a16:creationId xmlns:a16="http://schemas.microsoft.com/office/drawing/2014/main" id="{20E0805E-07D4-49F6-98FD-8F7774A40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365" name="10 Imagen" descr="Resultado de imagen para nuevo png">
          <a:extLst>
            <a:ext uri="{FF2B5EF4-FFF2-40B4-BE49-F238E27FC236}">
              <a16:creationId xmlns:a16="http://schemas.microsoft.com/office/drawing/2014/main" id="{E38F0187-558C-4CBF-9715-3B550CC68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366" name="2 Imagen" descr="Resultado de imagen para nuevo png">
          <a:extLst>
            <a:ext uri="{FF2B5EF4-FFF2-40B4-BE49-F238E27FC236}">
              <a16:creationId xmlns:a16="http://schemas.microsoft.com/office/drawing/2014/main" id="{F6B9C615-451D-4845-8077-2EE263912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67" name="6 Imagen" descr="Resultado de imagen para nuevo png">
          <a:extLst>
            <a:ext uri="{FF2B5EF4-FFF2-40B4-BE49-F238E27FC236}">
              <a16:creationId xmlns:a16="http://schemas.microsoft.com/office/drawing/2014/main" id="{97646E67-26A0-4A59-9879-68C84E9CC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368" name="6 Imagen" descr="Resultado de imagen para nuevo png">
          <a:extLst>
            <a:ext uri="{FF2B5EF4-FFF2-40B4-BE49-F238E27FC236}">
              <a16:creationId xmlns:a16="http://schemas.microsoft.com/office/drawing/2014/main" id="{4C8A097A-15D6-4AC4-86F9-721520564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369" name="5 Imagen" descr="Resultado de imagen para nuevo png">
          <a:extLst>
            <a:ext uri="{FF2B5EF4-FFF2-40B4-BE49-F238E27FC236}">
              <a16:creationId xmlns:a16="http://schemas.microsoft.com/office/drawing/2014/main" id="{CE0ECB92-8CE8-4DC7-A58B-F748A4E2DB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70" name="6 Imagen" descr="Resultado de imagen para nuevo png">
          <a:extLst>
            <a:ext uri="{FF2B5EF4-FFF2-40B4-BE49-F238E27FC236}">
              <a16:creationId xmlns:a16="http://schemas.microsoft.com/office/drawing/2014/main" id="{9D6506CC-370F-4BE8-BD52-959701966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371" name="7 Imagen" descr="Resultado de imagen para nuevo png">
          <a:extLst>
            <a:ext uri="{FF2B5EF4-FFF2-40B4-BE49-F238E27FC236}">
              <a16:creationId xmlns:a16="http://schemas.microsoft.com/office/drawing/2014/main" id="{3A28E77D-FA1D-4619-A6F1-976F8545D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372" name="8 Imagen" descr="Resultado de imagen para nuevo png">
          <a:extLst>
            <a:ext uri="{FF2B5EF4-FFF2-40B4-BE49-F238E27FC236}">
              <a16:creationId xmlns:a16="http://schemas.microsoft.com/office/drawing/2014/main" id="{BB0721D5-6E3D-4904-B12E-D2842E5C5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73" name="9 Imagen" descr="Resultado de imagen para nuevo png">
          <a:extLst>
            <a:ext uri="{FF2B5EF4-FFF2-40B4-BE49-F238E27FC236}">
              <a16:creationId xmlns:a16="http://schemas.microsoft.com/office/drawing/2014/main" id="{D3590D66-6ED8-46EE-8EB2-D0623B68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374" name="10 Imagen" descr="Resultado de imagen para nuevo png">
          <a:extLst>
            <a:ext uri="{FF2B5EF4-FFF2-40B4-BE49-F238E27FC236}">
              <a16:creationId xmlns:a16="http://schemas.microsoft.com/office/drawing/2014/main" id="{DAEEA888-45C8-431F-BA4F-81E8DC1D6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375" name="11 Imagen" descr="Resultado de imagen para nuevo png">
          <a:extLst>
            <a:ext uri="{FF2B5EF4-FFF2-40B4-BE49-F238E27FC236}">
              <a16:creationId xmlns:a16="http://schemas.microsoft.com/office/drawing/2014/main" id="{817597BB-0692-493D-BCC8-3EA932D4A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376" name="12 Imagen" descr="Resultado de imagen para nuevo png">
          <a:extLst>
            <a:ext uri="{FF2B5EF4-FFF2-40B4-BE49-F238E27FC236}">
              <a16:creationId xmlns:a16="http://schemas.microsoft.com/office/drawing/2014/main" id="{32690995-A42B-4F5F-920A-5858BCF09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377" name="5 Imagen" descr="Resultado de imagen para nuevo png">
          <a:extLst>
            <a:ext uri="{FF2B5EF4-FFF2-40B4-BE49-F238E27FC236}">
              <a16:creationId xmlns:a16="http://schemas.microsoft.com/office/drawing/2014/main" id="{48FFC173-C35C-48C9-9547-79FE5E8C7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78" name="6 Imagen" descr="Resultado de imagen para nuevo png">
          <a:extLst>
            <a:ext uri="{FF2B5EF4-FFF2-40B4-BE49-F238E27FC236}">
              <a16:creationId xmlns:a16="http://schemas.microsoft.com/office/drawing/2014/main" id="{4F380AAE-9F0A-48DA-9242-63E6A430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379" name="7 Imagen" descr="Resultado de imagen para nuevo png">
          <a:extLst>
            <a:ext uri="{FF2B5EF4-FFF2-40B4-BE49-F238E27FC236}">
              <a16:creationId xmlns:a16="http://schemas.microsoft.com/office/drawing/2014/main" id="{A65BA2C8-275F-447C-A06D-F84F866DD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380" name="8 Imagen" descr="Resultado de imagen para nuevo png">
          <a:extLst>
            <a:ext uri="{FF2B5EF4-FFF2-40B4-BE49-F238E27FC236}">
              <a16:creationId xmlns:a16="http://schemas.microsoft.com/office/drawing/2014/main" id="{24177BE6-A406-46F6-A4B5-D66701D75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81" name="9 Imagen" descr="Resultado de imagen para nuevo png">
          <a:extLst>
            <a:ext uri="{FF2B5EF4-FFF2-40B4-BE49-F238E27FC236}">
              <a16:creationId xmlns:a16="http://schemas.microsoft.com/office/drawing/2014/main" id="{739C5DD1-DC13-4AF4-994E-56F026E6B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382" name="10 Imagen" descr="Resultado de imagen para nuevo png">
          <a:extLst>
            <a:ext uri="{FF2B5EF4-FFF2-40B4-BE49-F238E27FC236}">
              <a16:creationId xmlns:a16="http://schemas.microsoft.com/office/drawing/2014/main" id="{43F27F35-08EB-4BB8-8FA8-E5A67D995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383" name="11 Imagen" descr="Resultado de imagen para nuevo png">
          <a:extLst>
            <a:ext uri="{FF2B5EF4-FFF2-40B4-BE49-F238E27FC236}">
              <a16:creationId xmlns:a16="http://schemas.microsoft.com/office/drawing/2014/main" id="{1EB1B5CB-4D85-49E8-8A6D-5CD5E8830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384" name="12 Imagen" descr="Resultado de imagen para nuevo png">
          <a:extLst>
            <a:ext uri="{FF2B5EF4-FFF2-40B4-BE49-F238E27FC236}">
              <a16:creationId xmlns:a16="http://schemas.microsoft.com/office/drawing/2014/main" id="{4549F228-59CA-4CD8-8DE1-4AE539FE5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385" name="5 Imagen" descr="Resultado de imagen para nuevo png">
          <a:extLst>
            <a:ext uri="{FF2B5EF4-FFF2-40B4-BE49-F238E27FC236}">
              <a16:creationId xmlns:a16="http://schemas.microsoft.com/office/drawing/2014/main" id="{6EE34FAC-49B3-489C-AC9C-22F667CB6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86" name="6 Imagen" descr="Resultado de imagen para nuevo png">
          <a:extLst>
            <a:ext uri="{FF2B5EF4-FFF2-40B4-BE49-F238E27FC236}">
              <a16:creationId xmlns:a16="http://schemas.microsoft.com/office/drawing/2014/main" id="{083CDE41-4C59-47E4-80E8-C4C9DEC6B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387" name="7 Imagen" descr="Resultado de imagen para nuevo png">
          <a:extLst>
            <a:ext uri="{FF2B5EF4-FFF2-40B4-BE49-F238E27FC236}">
              <a16:creationId xmlns:a16="http://schemas.microsoft.com/office/drawing/2014/main" id="{F973F4F7-A144-4B5E-A992-430E9AB4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388" name="8 Imagen" descr="Resultado de imagen para nuevo png">
          <a:extLst>
            <a:ext uri="{FF2B5EF4-FFF2-40B4-BE49-F238E27FC236}">
              <a16:creationId xmlns:a16="http://schemas.microsoft.com/office/drawing/2014/main" id="{B9BE27AC-DDF2-4322-BE9B-E9B45832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89" name="9 Imagen" descr="Resultado de imagen para nuevo png">
          <a:extLst>
            <a:ext uri="{FF2B5EF4-FFF2-40B4-BE49-F238E27FC236}">
              <a16:creationId xmlns:a16="http://schemas.microsoft.com/office/drawing/2014/main" id="{3A273C28-0538-4A5B-9A1A-84F8E49DD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390" name="10 Imagen" descr="Resultado de imagen para nuevo png">
          <a:extLst>
            <a:ext uri="{FF2B5EF4-FFF2-40B4-BE49-F238E27FC236}">
              <a16:creationId xmlns:a16="http://schemas.microsoft.com/office/drawing/2014/main" id="{0BCC8058-FB9F-4A9A-8B25-98E046544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391" name="11 Imagen" descr="Resultado de imagen para nuevo png">
          <a:extLst>
            <a:ext uri="{FF2B5EF4-FFF2-40B4-BE49-F238E27FC236}">
              <a16:creationId xmlns:a16="http://schemas.microsoft.com/office/drawing/2014/main" id="{3A3EB896-AE9F-44EE-8D6E-BE1953213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392" name="1 Imagen" descr="Resultado de imagen para nuevo png">
          <a:extLst>
            <a:ext uri="{FF2B5EF4-FFF2-40B4-BE49-F238E27FC236}">
              <a16:creationId xmlns:a16="http://schemas.microsoft.com/office/drawing/2014/main" id="{0301B47D-9113-412C-A86B-539F892B8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393" name="2 Imagen" descr="Resultado de imagen para nuevo png">
          <a:extLst>
            <a:ext uri="{FF2B5EF4-FFF2-40B4-BE49-F238E27FC236}">
              <a16:creationId xmlns:a16="http://schemas.microsoft.com/office/drawing/2014/main" id="{2B3FA0F9-CB29-47DC-B2F9-9CA286937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5</xdr:row>
      <xdr:rowOff>0</xdr:rowOff>
    </xdr:from>
    <xdr:ext cx="0" cy="342376"/>
    <xdr:pic>
      <xdr:nvPicPr>
        <xdr:cNvPr id="394" name="3 Imagen" descr="Resultado de imagen para nuevo png">
          <a:extLst>
            <a:ext uri="{FF2B5EF4-FFF2-40B4-BE49-F238E27FC236}">
              <a16:creationId xmlns:a16="http://schemas.microsoft.com/office/drawing/2014/main" id="{250716E0-082C-4C13-A7E5-F8CD41A35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21869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5</xdr:row>
      <xdr:rowOff>0</xdr:rowOff>
    </xdr:from>
    <xdr:ext cx="0" cy="344057"/>
    <xdr:pic>
      <xdr:nvPicPr>
        <xdr:cNvPr id="395" name="5 Imagen" descr="Resultado de imagen para nuevo png">
          <a:extLst>
            <a:ext uri="{FF2B5EF4-FFF2-40B4-BE49-F238E27FC236}">
              <a16:creationId xmlns:a16="http://schemas.microsoft.com/office/drawing/2014/main" id="{198D1C39-796F-4A23-B727-A9FDE5E1A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21869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396" name="6 Imagen" descr="Resultado de imagen para nuevo png">
          <a:extLst>
            <a:ext uri="{FF2B5EF4-FFF2-40B4-BE49-F238E27FC236}">
              <a16:creationId xmlns:a16="http://schemas.microsoft.com/office/drawing/2014/main" id="{0FE46885-D29E-4B9A-83DD-260FEAA4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5</xdr:row>
      <xdr:rowOff>0</xdr:rowOff>
    </xdr:from>
    <xdr:ext cx="0" cy="339015"/>
    <xdr:pic>
      <xdr:nvPicPr>
        <xdr:cNvPr id="397" name="7 Imagen" descr="Resultado de imagen para nuevo png">
          <a:extLst>
            <a:ext uri="{FF2B5EF4-FFF2-40B4-BE49-F238E27FC236}">
              <a16:creationId xmlns:a16="http://schemas.microsoft.com/office/drawing/2014/main" id="{F8DDAA1B-F21E-418A-8FF4-6913ACAC1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5</xdr:row>
      <xdr:rowOff>0</xdr:rowOff>
    </xdr:from>
    <xdr:ext cx="0" cy="339015"/>
    <xdr:pic>
      <xdr:nvPicPr>
        <xdr:cNvPr id="398" name="8 Imagen" descr="Resultado de imagen para nuevo png">
          <a:extLst>
            <a:ext uri="{FF2B5EF4-FFF2-40B4-BE49-F238E27FC236}">
              <a16:creationId xmlns:a16="http://schemas.microsoft.com/office/drawing/2014/main" id="{30622D86-0984-496D-877B-7F4BD1DA2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399" name="9 Imagen" descr="Resultado de imagen para nuevo png">
          <a:extLst>
            <a:ext uri="{FF2B5EF4-FFF2-40B4-BE49-F238E27FC236}">
              <a16:creationId xmlns:a16="http://schemas.microsoft.com/office/drawing/2014/main" id="{E42C9E52-050F-4378-8509-0FE8D8EB2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5</xdr:row>
      <xdr:rowOff>0</xdr:rowOff>
    </xdr:from>
    <xdr:ext cx="0" cy="339015"/>
    <xdr:pic>
      <xdr:nvPicPr>
        <xdr:cNvPr id="400" name="10 Imagen" descr="Resultado de imagen para nuevo png">
          <a:extLst>
            <a:ext uri="{FF2B5EF4-FFF2-40B4-BE49-F238E27FC236}">
              <a16:creationId xmlns:a16="http://schemas.microsoft.com/office/drawing/2014/main" id="{48EBECA1-4D46-44A1-9EF5-6FB97A22C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401" name="11 Imagen" descr="Resultado de imagen para nuevo png">
          <a:extLst>
            <a:ext uri="{FF2B5EF4-FFF2-40B4-BE49-F238E27FC236}">
              <a16:creationId xmlns:a16="http://schemas.microsoft.com/office/drawing/2014/main" id="{5524218B-7F63-4A31-9FCA-9040048F9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5</xdr:row>
      <xdr:rowOff>0</xdr:rowOff>
    </xdr:from>
    <xdr:ext cx="0" cy="514051"/>
    <xdr:pic>
      <xdr:nvPicPr>
        <xdr:cNvPr id="402" name="12 Imagen" descr="Resultado de imagen para nuevo png">
          <a:extLst>
            <a:ext uri="{FF2B5EF4-FFF2-40B4-BE49-F238E27FC236}">
              <a16:creationId xmlns:a16="http://schemas.microsoft.com/office/drawing/2014/main" id="{A5FEAB3F-E132-44F0-B7A1-B167DAA11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21869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5</xdr:row>
      <xdr:rowOff>0</xdr:rowOff>
    </xdr:from>
    <xdr:ext cx="0" cy="512481"/>
    <xdr:pic>
      <xdr:nvPicPr>
        <xdr:cNvPr id="403" name="1 Imagen" descr="Resultado de imagen para nuevo png">
          <a:extLst>
            <a:ext uri="{FF2B5EF4-FFF2-40B4-BE49-F238E27FC236}">
              <a16:creationId xmlns:a16="http://schemas.microsoft.com/office/drawing/2014/main" id="{21AD4ACE-3A65-4967-9215-572F79682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21869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5</xdr:row>
      <xdr:rowOff>0</xdr:rowOff>
    </xdr:from>
    <xdr:ext cx="0" cy="342377"/>
    <xdr:pic>
      <xdr:nvPicPr>
        <xdr:cNvPr id="404" name="2 Imagen" descr="Resultado de imagen para nuevo png">
          <a:extLst>
            <a:ext uri="{FF2B5EF4-FFF2-40B4-BE49-F238E27FC236}">
              <a16:creationId xmlns:a16="http://schemas.microsoft.com/office/drawing/2014/main" id="{92F1F0AA-E4AA-4D83-9EC4-06C4700B2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405" name="6 Imagen" descr="Resultado de imagen para nuevo png">
          <a:extLst>
            <a:ext uri="{FF2B5EF4-FFF2-40B4-BE49-F238E27FC236}">
              <a16:creationId xmlns:a16="http://schemas.microsoft.com/office/drawing/2014/main" id="{4D04318F-170B-4CDF-A61F-D71D52D86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406" name="9 Imagen" descr="Resultado de imagen para nuevo png">
          <a:extLst>
            <a:ext uri="{FF2B5EF4-FFF2-40B4-BE49-F238E27FC236}">
              <a16:creationId xmlns:a16="http://schemas.microsoft.com/office/drawing/2014/main" id="{46A9B299-E1F4-44D4-8243-53CA7B3F7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407" name="11 Imagen" descr="Resultado de imagen para nuevo png">
          <a:extLst>
            <a:ext uri="{FF2B5EF4-FFF2-40B4-BE49-F238E27FC236}">
              <a16:creationId xmlns:a16="http://schemas.microsoft.com/office/drawing/2014/main" id="{E74AB65C-1846-4635-A671-3381C13D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5</xdr:row>
      <xdr:rowOff>0</xdr:rowOff>
    </xdr:from>
    <xdr:ext cx="0" cy="342377"/>
    <xdr:pic>
      <xdr:nvPicPr>
        <xdr:cNvPr id="408" name="6 Imagen" descr="Resultado de imagen para nuevo png">
          <a:extLst>
            <a:ext uri="{FF2B5EF4-FFF2-40B4-BE49-F238E27FC236}">
              <a16:creationId xmlns:a16="http://schemas.microsoft.com/office/drawing/2014/main" id="{8FC6A2B0-9CBE-47B6-8DE8-CE2A4227F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2186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5</xdr:row>
      <xdr:rowOff>0</xdr:rowOff>
    </xdr:from>
    <xdr:ext cx="0" cy="339015"/>
    <xdr:pic>
      <xdr:nvPicPr>
        <xdr:cNvPr id="409" name="9 Imagen" descr="Resultado de imagen para nuevo png">
          <a:extLst>
            <a:ext uri="{FF2B5EF4-FFF2-40B4-BE49-F238E27FC236}">
              <a16:creationId xmlns:a16="http://schemas.microsoft.com/office/drawing/2014/main" id="{01235A87-2630-41FD-9BB2-2490E136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2186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5</xdr:row>
      <xdr:rowOff>0</xdr:rowOff>
    </xdr:from>
    <xdr:ext cx="0" cy="339016"/>
    <xdr:pic>
      <xdr:nvPicPr>
        <xdr:cNvPr id="410" name="11 Imagen" descr="Resultado de imagen para nuevo png">
          <a:extLst>
            <a:ext uri="{FF2B5EF4-FFF2-40B4-BE49-F238E27FC236}">
              <a16:creationId xmlns:a16="http://schemas.microsoft.com/office/drawing/2014/main" id="{2DA6AB15-7986-45B7-9D67-F3039774F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2186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411" name="6 Imagen" descr="Resultado de imagen para nuevo png">
          <a:extLst>
            <a:ext uri="{FF2B5EF4-FFF2-40B4-BE49-F238E27FC236}">
              <a16:creationId xmlns:a16="http://schemas.microsoft.com/office/drawing/2014/main" id="{62904577-D954-44DF-A704-FA90A2F9C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412" name="9 Imagen" descr="Resultado de imagen para nuevo png">
          <a:extLst>
            <a:ext uri="{FF2B5EF4-FFF2-40B4-BE49-F238E27FC236}">
              <a16:creationId xmlns:a16="http://schemas.microsoft.com/office/drawing/2014/main" id="{F6228E2F-3B7B-4DA6-B196-3E83C2C3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413" name="11 Imagen" descr="Resultado de imagen para nuevo png">
          <a:extLst>
            <a:ext uri="{FF2B5EF4-FFF2-40B4-BE49-F238E27FC236}">
              <a16:creationId xmlns:a16="http://schemas.microsoft.com/office/drawing/2014/main" id="{3E6AC321-DE43-4A5B-AEDC-FE70EE827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414" name="6 Imagen" descr="Resultado de imagen para nuevo png">
          <a:extLst>
            <a:ext uri="{FF2B5EF4-FFF2-40B4-BE49-F238E27FC236}">
              <a16:creationId xmlns:a16="http://schemas.microsoft.com/office/drawing/2014/main" id="{EFDCA9C6-3ED3-47C3-8C0C-27EBD894A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415" name="9 Imagen" descr="Resultado de imagen para nuevo png">
          <a:extLst>
            <a:ext uri="{FF2B5EF4-FFF2-40B4-BE49-F238E27FC236}">
              <a16:creationId xmlns:a16="http://schemas.microsoft.com/office/drawing/2014/main" id="{167FA403-8C5B-4E6B-875D-8B6D8B09B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416" name="11 Imagen" descr="Resultado de imagen para nuevo png">
          <a:extLst>
            <a:ext uri="{FF2B5EF4-FFF2-40B4-BE49-F238E27FC236}">
              <a16:creationId xmlns:a16="http://schemas.microsoft.com/office/drawing/2014/main" id="{F0F558E8-5C11-4330-BDC2-33FC0049A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417" name="6 Imagen" descr="Resultado de imagen para nuevo png">
          <a:extLst>
            <a:ext uri="{FF2B5EF4-FFF2-40B4-BE49-F238E27FC236}">
              <a16:creationId xmlns:a16="http://schemas.microsoft.com/office/drawing/2014/main" id="{7813FE19-3C5F-45CF-B720-297653D38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21386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418" name="9 Imagen" descr="Resultado de imagen para nuevo png">
          <a:extLst>
            <a:ext uri="{FF2B5EF4-FFF2-40B4-BE49-F238E27FC236}">
              <a16:creationId xmlns:a16="http://schemas.microsoft.com/office/drawing/2014/main" id="{5FC88D33-E188-4D5E-A843-E639E2C9B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419" name="11 Imagen" descr="Resultado de imagen para nuevo png">
          <a:extLst>
            <a:ext uri="{FF2B5EF4-FFF2-40B4-BE49-F238E27FC236}">
              <a16:creationId xmlns:a16="http://schemas.microsoft.com/office/drawing/2014/main" id="{B6178911-A2F8-4288-AAF7-F21309464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21386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20" name="5 Imagen" descr="Resultado de imagen para nuevo png">
          <a:extLst>
            <a:ext uri="{FF2B5EF4-FFF2-40B4-BE49-F238E27FC236}">
              <a16:creationId xmlns:a16="http://schemas.microsoft.com/office/drawing/2014/main" id="{8697E314-4B49-41CB-9BD8-E85BD7C1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21" name="6 Imagen" descr="Resultado de imagen para nuevo png">
          <a:extLst>
            <a:ext uri="{FF2B5EF4-FFF2-40B4-BE49-F238E27FC236}">
              <a16:creationId xmlns:a16="http://schemas.microsoft.com/office/drawing/2014/main" id="{AD9F732D-F589-4057-A034-7D9368BB2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22" name="7 Imagen" descr="Resultado de imagen para nuevo png">
          <a:extLst>
            <a:ext uri="{FF2B5EF4-FFF2-40B4-BE49-F238E27FC236}">
              <a16:creationId xmlns:a16="http://schemas.microsoft.com/office/drawing/2014/main" id="{DD252E04-C365-4D27-9342-BF4D68AA7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423" name="8 Imagen" descr="Resultado de imagen para nuevo png">
          <a:extLst>
            <a:ext uri="{FF2B5EF4-FFF2-40B4-BE49-F238E27FC236}">
              <a16:creationId xmlns:a16="http://schemas.microsoft.com/office/drawing/2014/main" id="{A904E9AC-2158-4A37-B156-BE07105BF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24" name="9 Imagen" descr="Resultado de imagen para nuevo png">
          <a:extLst>
            <a:ext uri="{FF2B5EF4-FFF2-40B4-BE49-F238E27FC236}">
              <a16:creationId xmlns:a16="http://schemas.microsoft.com/office/drawing/2014/main" id="{67DFB4DE-23C8-453D-AD9A-652480D3B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25" name="10 Imagen" descr="Resultado de imagen para nuevo png">
          <a:extLst>
            <a:ext uri="{FF2B5EF4-FFF2-40B4-BE49-F238E27FC236}">
              <a16:creationId xmlns:a16="http://schemas.microsoft.com/office/drawing/2014/main" id="{89030FE9-2BB8-4BD4-BDEB-3B1B231AB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26" name="11 Imagen" descr="Resultado de imagen para nuevo png">
          <a:extLst>
            <a:ext uri="{FF2B5EF4-FFF2-40B4-BE49-F238E27FC236}">
              <a16:creationId xmlns:a16="http://schemas.microsoft.com/office/drawing/2014/main" id="{5655867D-4EB0-444B-A32E-8B8914D2B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427" name="12 Imagen" descr="Resultado de imagen para nuevo png">
          <a:extLst>
            <a:ext uri="{FF2B5EF4-FFF2-40B4-BE49-F238E27FC236}">
              <a16:creationId xmlns:a16="http://schemas.microsoft.com/office/drawing/2014/main" id="{505381BE-632B-4AD2-9086-0C05A0780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28" name="5 Imagen" descr="Resultado de imagen para nuevo png">
          <a:extLst>
            <a:ext uri="{FF2B5EF4-FFF2-40B4-BE49-F238E27FC236}">
              <a16:creationId xmlns:a16="http://schemas.microsoft.com/office/drawing/2014/main" id="{AD4E7323-85C5-41EA-A933-87CF4E468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29" name="6 Imagen" descr="Resultado de imagen para nuevo png">
          <a:extLst>
            <a:ext uri="{FF2B5EF4-FFF2-40B4-BE49-F238E27FC236}">
              <a16:creationId xmlns:a16="http://schemas.microsoft.com/office/drawing/2014/main" id="{BB31AB17-C778-4153-80F9-16ED2FCA5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30" name="7 Imagen" descr="Resultado de imagen para nuevo png">
          <a:extLst>
            <a:ext uri="{FF2B5EF4-FFF2-40B4-BE49-F238E27FC236}">
              <a16:creationId xmlns:a16="http://schemas.microsoft.com/office/drawing/2014/main" id="{42EB452A-84E8-4539-ACD3-EAF7658D4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431" name="8 Imagen" descr="Resultado de imagen para nuevo png">
          <a:extLst>
            <a:ext uri="{FF2B5EF4-FFF2-40B4-BE49-F238E27FC236}">
              <a16:creationId xmlns:a16="http://schemas.microsoft.com/office/drawing/2014/main" id="{C4C40E44-775B-445C-8BEB-440227BA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32" name="9 Imagen" descr="Resultado de imagen para nuevo png">
          <a:extLst>
            <a:ext uri="{FF2B5EF4-FFF2-40B4-BE49-F238E27FC236}">
              <a16:creationId xmlns:a16="http://schemas.microsoft.com/office/drawing/2014/main" id="{E1F01ADF-F067-4259-A828-D0550BA8D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33" name="10 Imagen" descr="Resultado de imagen para nuevo png">
          <a:extLst>
            <a:ext uri="{FF2B5EF4-FFF2-40B4-BE49-F238E27FC236}">
              <a16:creationId xmlns:a16="http://schemas.microsoft.com/office/drawing/2014/main" id="{36E965DF-A18C-40BA-A492-2E0B52BD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34" name="11 Imagen" descr="Resultado de imagen para nuevo png">
          <a:extLst>
            <a:ext uri="{FF2B5EF4-FFF2-40B4-BE49-F238E27FC236}">
              <a16:creationId xmlns:a16="http://schemas.microsoft.com/office/drawing/2014/main" id="{B4ADF8A9-FB04-4274-A672-9AE5C95BA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435" name="12 Imagen" descr="Resultado de imagen para nuevo png">
          <a:extLst>
            <a:ext uri="{FF2B5EF4-FFF2-40B4-BE49-F238E27FC236}">
              <a16:creationId xmlns:a16="http://schemas.microsoft.com/office/drawing/2014/main" id="{D85CCB8A-C981-4395-BC5C-03CCE22BA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36" name="5 Imagen" descr="Resultado de imagen para nuevo png">
          <a:extLst>
            <a:ext uri="{FF2B5EF4-FFF2-40B4-BE49-F238E27FC236}">
              <a16:creationId xmlns:a16="http://schemas.microsoft.com/office/drawing/2014/main" id="{93A404D8-6C9E-40A5-979B-523ACADF6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37" name="6 Imagen" descr="Resultado de imagen para nuevo png">
          <a:extLst>
            <a:ext uri="{FF2B5EF4-FFF2-40B4-BE49-F238E27FC236}">
              <a16:creationId xmlns:a16="http://schemas.microsoft.com/office/drawing/2014/main" id="{5B8A304C-04CE-4AED-BEBC-2FD2B68E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38" name="7 Imagen" descr="Resultado de imagen para nuevo png">
          <a:extLst>
            <a:ext uri="{FF2B5EF4-FFF2-40B4-BE49-F238E27FC236}">
              <a16:creationId xmlns:a16="http://schemas.microsoft.com/office/drawing/2014/main" id="{11BDB104-78BE-47E8-B100-EB33DF93B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439" name="8 Imagen" descr="Resultado de imagen para nuevo png">
          <a:extLst>
            <a:ext uri="{FF2B5EF4-FFF2-40B4-BE49-F238E27FC236}">
              <a16:creationId xmlns:a16="http://schemas.microsoft.com/office/drawing/2014/main" id="{B0274DC1-B99B-4B7E-AB40-A80E43EB4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40" name="9 Imagen" descr="Resultado de imagen para nuevo png">
          <a:extLst>
            <a:ext uri="{FF2B5EF4-FFF2-40B4-BE49-F238E27FC236}">
              <a16:creationId xmlns:a16="http://schemas.microsoft.com/office/drawing/2014/main" id="{6B72EA72-5ED8-4E24-B053-A77397223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41" name="10 Imagen" descr="Resultado de imagen para nuevo png">
          <a:extLst>
            <a:ext uri="{FF2B5EF4-FFF2-40B4-BE49-F238E27FC236}">
              <a16:creationId xmlns:a16="http://schemas.microsoft.com/office/drawing/2014/main" id="{9250B7B4-637A-4DAD-A844-A49ECCE1D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42" name="11 Imagen" descr="Resultado de imagen para nuevo png">
          <a:extLst>
            <a:ext uri="{FF2B5EF4-FFF2-40B4-BE49-F238E27FC236}">
              <a16:creationId xmlns:a16="http://schemas.microsoft.com/office/drawing/2014/main" id="{51361D18-23BC-49BB-AFC5-A9945D785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443" name="1 Imagen" descr="Resultado de imagen para nuevo png">
          <a:extLst>
            <a:ext uri="{FF2B5EF4-FFF2-40B4-BE49-F238E27FC236}">
              <a16:creationId xmlns:a16="http://schemas.microsoft.com/office/drawing/2014/main" id="{CCD4D8E4-8551-4108-995A-FFCA381F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444" name="2 Imagen" descr="Resultado de imagen para nuevo png">
          <a:extLst>
            <a:ext uri="{FF2B5EF4-FFF2-40B4-BE49-F238E27FC236}">
              <a16:creationId xmlns:a16="http://schemas.microsoft.com/office/drawing/2014/main" id="{CD433078-3805-40B6-B165-294DC4199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445" name="3 Imagen" descr="Resultado de imagen para nuevo png">
          <a:extLst>
            <a:ext uri="{FF2B5EF4-FFF2-40B4-BE49-F238E27FC236}">
              <a16:creationId xmlns:a16="http://schemas.microsoft.com/office/drawing/2014/main" id="{AC488C16-1C73-4FCF-8C83-2C9BB3E1F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46" name="5 Imagen" descr="Resultado de imagen para nuevo png">
          <a:extLst>
            <a:ext uri="{FF2B5EF4-FFF2-40B4-BE49-F238E27FC236}">
              <a16:creationId xmlns:a16="http://schemas.microsoft.com/office/drawing/2014/main" id="{6ACB044A-15F1-4461-903D-FCFE2B2C4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47" name="6 Imagen" descr="Resultado de imagen para nuevo png">
          <a:extLst>
            <a:ext uri="{FF2B5EF4-FFF2-40B4-BE49-F238E27FC236}">
              <a16:creationId xmlns:a16="http://schemas.microsoft.com/office/drawing/2014/main" id="{2073F8F4-DACE-4406-9FAE-602BB41FE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48" name="7 Imagen" descr="Resultado de imagen para nuevo png">
          <a:extLst>
            <a:ext uri="{FF2B5EF4-FFF2-40B4-BE49-F238E27FC236}">
              <a16:creationId xmlns:a16="http://schemas.microsoft.com/office/drawing/2014/main" id="{54E551A2-53DB-4958-9B16-B27B0A833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449" name="8 Imagen" descr="Resultado de imagen para nuevo png">
          <a:extLst>
            <a:ext uri="{FF2B5EF4-FFF2-40B4-BE49-F238E27FC236}">
              <a16:creationId xmlns:a16="http://schemas.microsoft.com/office/drawing/2014/main" id="{5C3263E8-44D2-4DC1-9928-BF9C51956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50" name="9 Imagen" descr="Resultado de imagen para nuevo png">
          <a:extLst>
            <a:ext uri="{FF2B5EF4-FFF2-40B4-BE49-F238E27FC236}">
              <a16:creationId xmlns:a16="http://schemas.microsoft.com/office/drawing/2014/main" id="{8CDC18C5-E6FE-4CD4-81DF-E3B1FA93F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51" name="10 Imagen" descr="Resultado de imagen para nuevo png">
          <a:extLst>
            <a:ext uri="{FF2B5EF4-FFF2-40B4-BE49-F238E27FC236}">
              <a16:creationId xmlns:a16="http://schemas.microsoft.com/office/drawing/2014/main" id="{A3816CCD-6188-4526-9E70-C57A2F854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52" name="11 Imagen" descr="Resultado de imagen para nuevo png">
          <a:extLst>
            <a:ext uri="{FF2B5EF4-FFF2-40B4-BE49-F238E27FC236}">
              <a16:creationId xmlns:a16="http://schemas.microsoft.com/office/drawing/2014/main" id="{2B9DBE4E-B272-4859-8948-F71C4B9AC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13</xdr:row>
      <xdr:rowOff>0</xdr:rowOff>
    </xdr:from>
    <xdr:ext cx="0" cy="514051"/>
    <xdr:pic>
      <xdr:nvPicPr>
        <xdr:cNvPr id="453" name="12 Imagen" descr="Resultado de imagen para nuevo png">
          <a:extLst>
            <a:ext uri="{FF2B5EF4-FFF2-40B4-BE49-F238E27FC236}">
              <a16:creationId xmlns:a16="http://schemas.microsoft.com/office/drawing/2014/main" id="{88598578-A609-4B94-85DD-A1D5F6C10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809" y="45034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13</xdr:row>
      <xdr:rowOff>0</xdr:rowOff>
    </xdr:from>
    <xdr:ext cx="0" cy="512481"/>
    <xdr:pic>
      <xdr:nvPicPr>
        <xdr:cNvPr id="454" name="1 Imagen" descr="Resultado de imagen para nuevo png">
          <a:extLst>
            <a:ext uri="{FF2B5EF4-FFF2-40B4-BE49-F238E27FC236}">
              <a16:creationId xmlns:a16="http://schemas.microsoft.com/office/drawing/2014/main" id="{C49AC81A-33BA-44F3-9F93-99C90D9D4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463" y="45034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455" name="2 Imagen" descr="Resultado de imagen para nuevo png">
          <a:extLst>
            <a:ext uri="{FF2B5EF4-FFF2-40B4-BE49-F238E27FC236}">
              <a16:creationId xmlns:a16="http://schemas.microsoft.com/office/drawing/2014/main" id="{63C4DDBD-B633-42E0-8CB3-CF4B22FFC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56" name="6 Imagen" descr="Resultado de imagen para nuevo png">
          <a:extLst>
            <a:ext uri="{FF2B5EF4-FFF2-40B4-BE49-F238E27FC236}">
              <a16:creationId xmlns:a16="http://schemas.microsoft.com/office/drawing/2014/main" id="{0354E176-0846-4B36-BFB7-8B3A963DA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57" name="9 Imagen" descr="Resultado de imagen para nuevo png">
          <a:extLst>
            <a:ext uri="{FF2B5EF4-FFF2-40B4-BE49-F238E27FC236}">
              <a16:creationId xmlns:a16="http://schemas.microsoft.com/office/drawing/2014/main" id="{09AB8995-1D17-4FF3-9D22-9BB12CBD5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58" name="11 Imagen" descr="Resultado de imagen para nuevo png">
          <a:extLst>
            <a:ext uri="{FF2B5EF4-FFF2-40B4-BE49-F238E27FC236}">
              <a16:creationId xmlns:a16="http://schemas.microsoft.com/office/drawing/2014/main" id="{C63714B1-DCEE-44B1-A742-01555ED3D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59" name="6 Imagen" descr="Resultado de imagen para nuevo png">
          <a:extLst>
            <a:ext uri="{FF2B5EF4-FFF2-40B4-BE49-F238E27FC236}">
              <a16:creationId xmlns:a16="http://schemas.microsoft.com/office/drawing/2014/main" id="{C9D0B0B2-E593-40E2-8285-1C2654405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60" name="9 Imagen" descr="Resultado de imagen para nuevo png">
          <a:extLst>
            <a:ext uri="{FF2B5EF4-FFF2-40B4-BE49-F238E27FC236}">
              <a16:creationId xmlns:a16="http://schemas.microsoft.com/office/drawing/2014/main" id="{4F62EB8C-75E5-477F-B0E3-154932DD0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61" name="11 Imagen" descr="Resultado de imagen para nuevo png">
          <a:extLst>
            <a:ext uri="{FF2B5EF4-FFF2-40B4-BE49-F238E27FC236}">
              <a16:creationId xmlns:a16="http://schemas.microsoft.com/office/drawing/2014/main" id="{F0203719-3B67-48A3-8EAE-D5230A695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462" name="8 Imagen" descr="Resultado de imagen para nuevo png">
          <a:extLst>
            <a:ext uri="{FF2B5EF4-FFF2-40B4-BE49-F238E27FC236}">
              <a16:creationId xmlns:a16="http://schemas.microsoft.com/office/drawing/2014/main" id="{BBD9C4AC-1223-4F7F-BA3A-01C78D565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463" name="8 Imagen" descr="Resultado de imagen para nuevo png">
          <a:extLst>
            <a:ext uri="{FF2B5EF4-FFF2-40B4-BE49-F238E27FC236}">
              <a16:creationId xmlns:a16="http://schemas.microsoft.com/office/drawing/2014/main" id="{2886A7F6-B32E-4BDE-9974-3AD2C5EB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464" name="8 Imagen" descr="Resultado de imagen para nuevo png">
          <a:extLst>
            <a:ext uri="{FF2B5EF4-FFF2-40B4-BE49-F238E27FC236}">
              <a16:creationId xmlns:a16="http://schemas.microsoft.com/office/drawing/2014/main" id="{9DB76F59-3068-4323-9543-DBEBBE24C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465" name="8 Imagen" descr="Resultado de imagen para nuevo png">
          <a:extLst>
            <a:ext uri="{FF2B5EF4-FFF2-40B4-BE49-F238E27FC236}">
              <a16:creationId xmlns:a16="http://schemas.microsoft.com/office/drawing/2014/main" id="{734B8812-3AA3-4643-87FF-1F7719CE4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66" name="5 Imagen" descr="Resultado de imagen para nuevo png">
          <a:extLst>
            <a:ext uri="{FF2B5EF4-FFF2-40B4-BE49-F238E27FC236}">
              <a16:creationId xmlns:a16="http://schemas.microsoft.com/office/drawing/2014/main" id="{92237051-5D26-4270-83EE-C051B81FE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67" name="6 Imagen" descr="Resultado de imagen para nuevo png">
          <a:extLst>
            <a:ext uri="{FF2B5EF4-FFF2-40B4-BE49-F238E27FC236}">
              <a16:creationId xmlns:a16="http://schemas.microsoft.com/office/drawing/2014/main" id="{969E4FE7-5CB9-4F4E-9793-E653C15EE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68" name="7 Imagen" descr="Resultado de imagen para nuevo png">
          <a:extLst>
            <a:ext uri="{FF2B5EF4-FFF2-40B4-BE49-F238E27FC236}">
              <a16:creationId xmlns:a16="http://schemas.microsoft.com/office/drawing/2014/main" id="{E4865783-DD89-4CBB-BFF7-19ED9620F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69" name="10 Imagen" descr="Resultado de imagen para nuevo png">
          <a:extLst>
            <a:ext uri="{FF2B5EF4-FFF2-40B4-BE49-F238E27FC236}">
              <a16:creationId xmlns:a16="http://schemas.microsoft.com/office/drawing/2014/main" id="{938EA361-3B0C-4D04-8A8B-6C99209D8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70" name="5 Imagen" descr="Resultado de imagen para nuevo png">
          <a:extLst>
            <a:ext uri="{FF2B5EF4-FFF2-40B4-BE49-F238E27FC236}">
              <a16:creationId xmlns:a16="http://schemas.microsoft.com/office/drawing/2014/main" id="{6B6478B8-6E03-4579-A2AB-308C70389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71" name="6 Imagen" descr="Resultado de imagen para nuevo png">
          <a:extLst>
            <a:ext uri="{FF2B5EF4-FFF2-40B4-BE49-F238E27FC236}">
              <a16:creationId xmlns:a16="http://schemas.microsoft.com/office/drawing/2014/main" id="{0E9BB829-4969-4542-BE5D-6AF1C6A26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72" name="7 Imagen" descr="Resultado de imagen para nuevo png">
          <a:extLst>
            <a:ext uri="{FF2B5EF4-FFF2-40B4-BE49-F238E27FC236}">
              <a16:creationId xmlns:a16="http://schemas.microsoft.com/office/drawing/2014/main" id="{2024849D-AC26-4540-BADD-F3AB45D77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73" name="10 Imagen" descr="Resultado de imagen para nuevo png">
          <a:extLst>
            <a:ext uri="{FF2B5EF4-FFF2-40B4-BE49-F238E27FC236}">
              <a16:creationId xmlns:a16="http://schemas.microsoft.com/office/drawing/2014/main" id="{8050D51D-1BF2-41B5-85DA-4FF8C29ED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74" name="5 Imagen" descr="Resultado de imagen para nuevo png">
          <a:extLst>
            <a:ext uri="{FF2B5EF4-FFF2-40B4-BE49-F238E27FC236}">
              <a16:creationId xmlns:a16="http://schemas.microsoft.com/office/drawing/2014/main" id="{C3C7C4C4-51E3-4948-A9B2-C8B932A8DF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75" name="6 Imagen" descr="Resultado de imagen para nuevo png">
          <a:extLst>
            <a:ext uri="{FF2B5EF4-FFF2-40B4-BE49-F238E27FC236}">
              <a16:creationId xmlns:a16="http://schemas.microsoft.com/office/drawing/2014/main" id="{6BAAB55D-830E-429F-81F3-44FB98E74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76" name="7 Imagen" descr="Resultado de imagen para nuevo png">
          <a:extLst>
            <a:ext uri="{FF2B5EF4-FFF2-40B4-BE49-F238E27FC236}">
              <a16:creationId xmlns:a16="http://schemas.microsoft.com/office/drawing/2014/main" id="{FA1F22BE-87EB-4B68-BFAC-5328B7A39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77" name="10 Imagen" descr="Resultado de imagen para nuevo png">
          <a:extLst>
            <a:ext uri="{FF2B5EF4-FFF2-40B4-BE49-F238E27FC236}">
              <a16:creationId xmlns:a16="http://schemas.microsoft.com/office/drawing/2014/main" id="{F2AA0399-EEA4-4A92-BD8E-5A7C55898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478" name="2 Imagen" descr="Resultado de imagen para nuevo png">
          <a:extLst>
            <a:ext uri="{FF2B5EF4-FFF2-40B4-BE49-F238E27FC236}">
              <a16:creationId xmlns:a16="http://schemas.microsoft.com/office/drawing/2014/main" id="{D1B0233A-6DBB-4AFC-8F60-5F9D8A5B6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479" name="3 Imagen" descr="Resultado de imagen para nuevo png">
          <a:extLst>
            <a:ext uri="{FF2B5EF4-FFF2-40B4-BE49-F238E27FC236}">
              <a16:creationId xmlns:a16="http://schemas.microsoft.com/office/drawing/2014/main" id="{24A642F6-D8BD-4C2C-BE21-FDA66B76C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480" name="5 Imagen" descr="Resultado de imagen para nuevo png">
          <a:extLst>
            <a:ext uri="{FF2B5EF4-FFF2-40B4-BE49-F238E27FC236}">
              <a16:creationId xmlns:a16="http://schemas.microsoft.com/office/drawing/2014/main" id="{1B600523-A604-4E4B-8187-598F244C8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81" name="6 Imagen" descr="Resultado de imagen para nuevo png">
          <a:extLst>
            <a:ext uri="{FF2B5EF4-FFF2-40B4-BE49-F238E27FC236}">
              <a16:creationId xmlns:a16="http://schemas.microsoft.com/office/drawing/2014/main" id="{7831F538-BB80-4F79-8B77-E828A0F71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482" name="7 Imagen" descr="Resultado de imagen para nuevo png">
          <a:extLst>
            <a:ext uri="{FF2B5EF4-FFF2-40B4-BE49-F238E27FC236}">
              <a16:creationId xmlns:a16="http://schemas.microsoft.com/office/drawing/2014/main" id="{D3E6C2E5-FBE7-4D5D-A7D8-923622312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483" name="10 Imagen" descr="Resultado de imagen para nuevo png">
          <a:extLst>
            <a:ext uri="{FF2B5EF4-FFF2-40B4-BE49-F238E27FC236}">
              <a16:creationId xmlns:a16="http://schemas.microsoft.com/office/drawing/2014/main" id="{B3570746-0227-4B13-ABB6-7D52212AF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484" name="2 Imagen" descr="Resultado de imagen para nuevo png">
          <a:extLst>
            <a:ext uri="{FF2B5EF4-FFF2-40B4-BE49-F238E27FC236}">
              <a16:creationId xmlns:a16="http://schemas.microsoft.com/office/drawing/2014/main" id="{216A89C0-9084-4FF8-8840-10AEDE1A0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85" name="6 Imagen" descr="Resultado de imagen para nuevo png">
          <a:extLst>
            <a:ext uri="{FF2B5EF4-FFF2-40B4-BE49-F238E27FC236}">
              <a16:creationId xmlns:a16="http://schemas.microsoft.com/office/drawing/2014/main" id="{5ABC34C7-5AD7-4931-AD8A-030C918BD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486" name="6 Imagen" descr="Resultado de imagen para nuevo png">
          <a:extLst>
            <a:ext uri="{FF2B5EF4-FFF2-40B4-BE49-F238E27FC236}">
              <a16:creationId xmlns:a16="http://schemas.microsoft.com/office/drawing/2014/main" id="{8B42E65A-1135-45B9-97BB-12C15B5B0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87" name="9 Imagen" descr="Resultado de imagen para nuevo png">
          <a:extLst>
            <a:ext uri="{FF2B5EF4-FFF2-40B4-BE49-F238E27FC236}">
              <a16:creationId xmlns:a16="http://schemas.microsoft.com/office/drawing/2014/main" id="{4A431F3A-568E-4715-A3CC-DE6D35715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88" name="11 Imagen" descr="Resultado de imagen para nuevo png">
          <a:extLst>
            <a:ext uri="{FF2B5EF4-FFF2-40B4-BE49-F238E27FC236}">
              <a16:creationId xmlns:a16="http://schemas.microsoft.com/office/drawing/2014/main" id="{4A797DA1-7021-4B8E-9D1B-5568A23C6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89" name="9 Imagen" descr="Resultado de imagen para nuevo png">
          <a:extLst>
            <a:ext uri="{FF2B5EF4-FFF2-40B4-BE49-F238E27FC236}">
              <a16:creationId xmlns:a16="http://schemas.microsoft.com/office/drawing/2014/main" id="{4CA29F1D-E145-4269-9F20-64EE798E2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90" name="11 Imagen" descr="Resultado de imagen para nuevo png">
          <a:extLst>
            <a:ext uri="{FF2B5EF4-FFF2-40B4-BE49-F238E27FC236}">
              <a16:creationId xmlns:a16="http://schemas.microsoft.com/office/drawing/2014/main" id="{B7D5F6D5-39D3-4D2C-B533-A0A3C34B0D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91" name="9 Imagen" descr="Resultado de imagen para nuevo png">
          <a:extLst>
            <a:ext uri="{FF2B5EF4-FFF2-40B4-BE49-F238E27FC236}">
              <a16:creationId xmlns:a16="http://schemas.microsoft.com/office/drawing/2014/main" id="{DA254729-3D5D-42FB-B01C-A69A63B03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92" name="11 Imagen" descr="Resultado de imagen para nuevo png">
          <a:extLst>
            <a:ext uri="{FF2B5EF4-FFF2-40B4-BE49-F238E27FC236}">
              <a16:creationId xmlns:a16="http://schemas.microsoft.com/office/drawing/2014/main" id="{F9770689-CEB3-4E69-A0A3-86DC62577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93" name="9 Imagen" descr="Resultado de imagen para nuevo png">
          <a:extLst>
            <a:ext uri="{FF2B5EF4-FFF2-40B4-BE49-F238E27FC236}">
              <a16:creationId xmlns:a16="http://schemas.microsoft.com/office/drawing/2014/main" id="{EAC5CECF-8D01-409E-BC3A-A665F7225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94" name="11 Imagen" descr="Resultado de imagen para nuevo png">
          <a:extLst>
            <a:ext uri="{FF2B5EF4-FFF2-40B4-BE49-F238E27FC236}">
              <a16:creationId xmlns:a16="http://schemas.microsoft.com/office/drawing/2014/main" id="{75F67C02-D11F-407F-B489-C49106596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95" name="9 Imagen" descr="Resultado de imagen para nuevo png">
          <a:extLst>
            <a:ext uri="{FF2B5EF4-FFF2-40B4-BE49-F238E27FC236}">
              <a16:creationId xmlns:a16="http://schemas.microsoft.com/office/drawing/2014/main" id="{675C5D34-A291-4EA1-8E8B-D5BD49A9F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96" name="11 Imagen" descr="Resultado de imagen para nuevo png">
          <a:extLst>
            <a:ext uri="{FF2B5EF4-FFF2-40B4-BE49-F238E27FC236}">
              <a16:creationId xmlns:a16="http://schemas.microsoft.com/office/drawing/2014/main" id="{503D5B9A-ECE0-462E-8756-DF5EC5B7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13</xdr:row>
      <xdr:rowOff>0</xdr:rowOff>
    </xdr:from>
    <xdr:ext cx="0" cy="339015"/>
    <xdr:pic>
      <xdr:nvPicPr>
        <xdr:cNvPr id="497" name="9 Imagen" descr="Resultado de imagen para nuevo png">
          <a:extLst>
            <a:ext uri="{FF2B5EF4-FFF2-40B4-BE49-F238E27FC236}">
              <a16:creationId xmlns:a16="http://schemas.microsoft.com/office/drawing/2014/main" id="{FFBC7021-3F78-4ECE-83D2-5F67599A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290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13</xdr:row>
      <xdr:rowOff>0</xdr:rowOff>
    </xdr:from>
    <xdr:ext cx="0" cy="339016"/>
    <xdr:pic>
      <xdr:nvPicPr>
        <xdr:cNvPr id="498" name="11 Imagen" descr="Resultado de imagen para nuevo png">
          <a:extLst>
            <a:ext uri="{FF2B5EF4-FFF2-40B4-BE49-F238E27FC236}">
              <a16:creationId xmlns:a16="http://schemas.microsoft.com/office/drawing/2014/main" id="{5897999F-0B96-4489-BDD7-92C5CE1BE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2" y="45034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499" name="8 Imagen" descr="Resultado de imagen para nuevo png">
          <a:extLst>
            <a:ext uri="{FF2B5EF4-FFF2-40B4-BE49-F238E27FC236}">
              <a16:creationId xmlns:a16="http://schemas.microsoft.com/office/drawing/2014/main" id="{34AFCC96-B983-44BE-A1D1-67848582D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0" name="8 Imagen" descr="Resultado de imagen para nuevo png">
          <a:extLst>
            <a:ext uri="{FF2B5EF4-FFF2-40B4-BE49-F238E27FC236}">
              <a16:creationId xmlns:a16="http://schemas.microsoft.com/office/drawing/2014/main" id="{3E8CBDEF-A8B3-409A-986C-FBA107A5B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1" name="8 Imagen" descr="Resultado de imagen para nuevo png">
          <a:extLst>
            <a:ext uri="{FF2B5EF4-FFF2-40B4-BE49-F238E27FC236}">
              <a16:creationId xmlns:a16="http://schemas.microsoft.com/office/drawing/2014/main" id="{B0A29424-65C6-4994-836A-258B43302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2" name="8 Imagen" descr="Resultado de imagen para nuevo png">
          <a:extLst>
            <a:ext uri="{FF2B5EF4-FFF2-40B4-BE49-F238E27FC236}">
              <a16:creationId xmlns:a16="http://schemas.microsoft.com/office/drawing/2014/main" id="{996E58B0-062C-4D5D-83D4-0B9B4D7CC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3" name="8 Imagen" descr="Resultado de imagen para nuevo png">
          <a:extLst>
            <a:ext uri="{FF2B5EF4-FFF2-40B4-BE49-F238E27FC236}">
              <a16:creationId xmlns:a16="http://schemas.microsoft.com/office/drawing/2014/main" id="{FD073D00-FF7F-44E8-9330-78914C73F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4" name="8 Imagen" descr="Resultado de imagen para nuevo png">
          <a:extLst>
            <a:ext uri="{FF2B5EF4-FFF2-40B4-BE49-F238E27FC236}">
              <a16:creationId xmlns:a16="http://schemas.microsoft.com/office/drawing/2014/main" id="{BA1B7561-F7AC-47C6-885E-2D9541B5C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5" name="8 Imagen" descr="Resultado de imagen para nuevo png">
          <a:extLst>
            <a:ext uri="{FF2B5EF4-FFF2-40B4-BE49-F238E27FC236}">
              <a16:creationId xmlns:a16="http://schemas.microsoft.com/office/drawing/2014/main" id="{F6025E36-4768-43F2-BC13-393E950B8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06" name="8 Imagen" descr="Resultado de imagen para nuevo png">
          <a:extLst>
            <a:ext uri="{FF2B5EF4-FFF2-40B4-BE49-F238E27FC236}">
              <a16:creationId xmlns:a16="http://schemas.microsoft.com/office/drawing/2014/main" id="{7976C1F2-7EAD-40B9-BD03-0E562B635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21386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507" name="8 Imagen" descr="Resultado de imagen para nuevo png">
          <a:extLst>
            <a:ext uri="{FF2B5EF4-FFF2-40B4-BE49-F238E27FC236}">
              <a16:creationId xmlns:a16="http://schemas.microsoft.com/office/drawing/2014/main" id="{6BBAAF29-955C-4144-94EE-CBB3C375F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508" name="8 Imagen" descr="Resultado de imagen para nuevo png">
          <a:extLst>
            <a:ext uri="{FF2B5EF4-FFF2-40B4-BE49-F238E27FC236}">
              <a16:creationId xmlns:a16="http://schemas.microsoft.com/office/drawing/2014/main" id="{75932809-39CD-4937-8DBC-393FB90D8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509" name="8 Imagen" descr="Resultado de imagen para nuevo png">
          <a:extLst>
            <a:ext uri="{FF2B5EF4-FFF2-40B4-BE49-F238E27FC236}">
              <a16:creationId xmlns:a16="http://schemas.microsoft.com/office/drawing/2014/main" id="{D650CC43-89AE-4243-B12F-4CE734D03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14</xdr:row>
      <xdr:rowOff>0</xdr:rowOff>
    </xdr:from>
    <xdr:ext cx="0" cy="339015"/>
    <xdr:pic>
      <xdr:nvPicPr>
        <xdr:cNvPr id="510" name="8 Imagen" descr="Resultado de imagen para nuevo png">
          <a:extLst>
            <a:ext uri="{FF2B5EF4-FFF2-40B4-BE49-F238E27FC236}">
              <a16:creationId xmlns:a16="http://schemas.microsoft.com/office/drawing/2014/main" id="{3F494911-B21F-4318-821C-A56F66E03D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8155" y="47929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511" name="5 Imagen" descr="Resultado de imagen para nuevo png">
          <a:extLst>
            <a:ext uri="{FF2B5EF4-FFF2-40B4-BE49-F238E27FC236}">
              <a16:creationId xmlns:a16="http://schemas.microsoft.com/office/drawing/2014/main" id="{0B554D65-C726-4857-9812-C9B935532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12" name="6 Imagen" descr="Resultado de imagen para nuevo png">
          <a:extLst>
            <a:ext uri="{FF2B5EF4-FFF2-40B4-BE49-F238E27FC236}">
              <a16:creationId xmlns:a16="http://schemas.microsoft.com/office/drawing/2014/main" id="{2D044059-8AB3-451D-9FFE-23A511BA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513" name="7 Imagen" descr="Resultado de imagen para nuevo png">
          <a:extLst>
            <a:ext uri="{FF2B5EF4-FFF2-40B4-BE49-F238E27FC236}">
              <a16:creationId xmlns:a16="http://schemas.microsoft.com/office/drawing/2014/main" id="{902EB9A4-86CD-4E7D-9089-560E05456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514" name="10 Imagen" descr="Resultado de imagen para nuevo png">
          <a:extLst>
            <a:ext uri="{FF2B5EF4-FFF2-40B4-BE49-F238E27FC236}">
              <a16:creationId xmlns:a16="http://schemas.microsoft.com/office/drawing/2014/main" id="{085AFE31-4A96-4462-B49C-D64692EF4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515" name="5 Imagen" descr="Resultado de imagen para nuevo png">
          <a:extLst>
            <a:ext uri="{FF2B5EF4-FFF2-40B4-BE49-F238E27FC236}">
              <a16:creationId xmlns:a16="http://schemas.microsoft.com/office/drawing/2014/main" id="{02E3C3DC-F98F-41FB-BE61-EF240B8D7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16" name="6 Imagen" descr="Resultado de imagen para nuevo png">
          <a:extLst>
            <a:ext uri="{FF2B5EF4-FFF2-40B4-BE49-F238E27FC236}">
              <a16:creationId xmlns:a16="http://schemas.microsoft.com/office/drawing/2014/main" id="{86CF0CA6-CA11-4668-9FC9-30E4F3196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517" name="7 Imagen" descr="Resultado de imagen para nuevo png">
          <a:extLst>
            <a:ext uri="{FF2B5EF4-FFF2-40B4-BE49-F238E27FC236}">
              <a16:creationId xmlns:a16="http://schemas.microsoft.com/office/drawing/2014/main" id="{2B69BF99-A1F6-4AE5-A882-CA0AD74B4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518" name="10 Imagen" descr="Resultado de imagen para nuevo png">
          <a:extLst>
            <a:ext uri="{FF2B5EF4-FFF2-40B4-BE49-F238E27FC236}">
              <a16:creationId xmlns:a16="http://schemas.microsoft.com/office/drawing/2014/main" id="{FD51271A-E9CA-4A1A-98C8-6A903E20D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519" name="5 Imagen" descr="Resultado de imagen para nuevo png">
          <a:extLst>
            <a:ext uri="{FF2B5EF4-FFF2-40B4-BE49-F238E27FC236}">
              <a16:creationId xmlns:a16="http://schemas.microsoft.com/office/drawing/2014/main" id="{5D357861-BA6D-4202-ABDA-B224B955B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20" name="6 Imagen" descr="Resultado de imagen para nuevo png">
          <a:extLst>
            <a:ext uri="{FF2B5EF4-FFF2-40B4-BE49-F238E27FC236}">
              <a16:creationId xmlns:a16="http://schemas.microsoft.com/office/drawing/2014/main" id="{48257F5D-E8AA-46C4-84A6-C4FF73C55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521" name="7 Imagen" descr="Resultado de imagen para nuevo png">
          <a:extLst>
            <a:ext uri="{FF2B5EF4-FFF2-40B4-BE49-F238E27FC236}">
              <a16:creationId xmlns:a16="http://schemas.microsoft.com/office/drawing/2014/main" id="{0163D585-A22C-42AD-8035-CDABD763E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522" name="10 Imagen" descr="Resultado de imagen para nuevo png">
          <a:extLst>
            <a:ext uri="{FF2B5EF4-FFF2-40B4-BE49-F238E27FC236}">
              <a16:creationId xmlns:a16="http://schemas.microsoft.com/office/drawing/2014/main" id="{D7B5E79F-50A0-48F1-B56B-3ED853727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523" name="2 Imagen" descr="Resultado de imagen para nuevo png">
          <a:extLst>
            <a:ext uri="{FF2B5EF4-FFF2-40B4-BE49-F238E27FC236}">
              <a16:creationId xmlns:a16="http://schemas.microsoft.com/office/drawing/2014/main" id="{D2F6E10C-0068-4B84-82A4-7E56CBBA7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13</xdr:row>
      <xdr:rowOff>0</xdr:rowOff>
    </xdr:from>
    <xdr:ext cx="0" cy="342376"/>
    <xdr:pic>
      <xdr:nvPicPr>
        <xdr:cNvPr id="524" name="3 Imagen" descr="Resultado de imagen para nuevo png">
          <a:extLst>
            <a:ext uri="{FF2B5EF4-FFF2-40B4-BE49-F238E27FC236}">
              <a16:creationId xmlns:a16="http://schemas.microsoft.com/office/drawing/2014/main" id="{64219764-D112-4742-8CEC-58472EE13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4119" y="45034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13</xdr:row>
      <xdr:rowOff>0</xdr:rowOff>
    </xdr:from>
    <xdr:ext cx="0" cy="344057"/>
    <xdr:pic>
      <xdr:nvPicPr>
        <xdr:cNvPr id="525" name="5 Imagen" descr="Resultado de imagen para nuevo png">
          <a:extLst>
            <a:ext uri="{FF2B5EF4-FFF2-40B4-BE49-F238E27FC236}">
              <a16:creationId xmlns:a16="http://schemas.microsoft.com/office/drawing/2014/main" id="{E22B8016-FF6E-4669-96A4-CE3749950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6361" y="45034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26" name="6 Imagen" descr="Resultado de imagen para nuevo png">
          <a:extLst>
            <a:ext uri="{FF2B5EF4-FFF2-40B4-BE49-F238E27FC236}">
              <a16:creationId xmlns:a16="http://schemas.microsoft.com/office/drawing/2014/main" id="{67300285-DDFC-4AC0-A614-B25F8CA9F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13</xdr:row>
      <xdr:rowOff>0</xdr:rowOff>
    </xdr:from>
    <xdr:ext cx="0" cy="339015"/>
    <xdr:pic>
      <xdr:nvPicPr>
        <xdr:cNvPr id="527" name="7 Imagen" descr="Resultado de imagen para nuevo png">
          <a:extLst>
            <a:ext uri="{FF2B5EF4-FFF2-40B4-BE49-F238E27FC236}">
              <a16:creationId xmlns:a16="http://schemas.microsoft.com/office/drawing/2014/main" id="{60B6051A-FE26-4F52-888B-8FB171658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3112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13</xdr:row>
      <xdr:rowOff>0</xdr:rowOff>
    </xdr:from>
    <xdr:ext cx="0" cy="339015"/>
    <xdr:pic>
      <xdr:nvPicPr>
        <xdr:cNvPr id="528" name="10 Imagen" descr="Resultado de imagen para nuevo png">
          <a:extLst>
            <a:ext uri="{FF2B5EF4-FFF2-40B4-BE49-F238E27FC236}">
              <a16:creationId xmlns:a16="http://schemas.microsoft.com/office/drawing/2014/main" id="{D86019DF-7459-4E95-BC36-39B3818E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6" y="45034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13</xdr:row>
      <xdr:rowOff>0</xdr:rowOff>
    </xdr:from>
    <xdr:ext cx="0" cy="342377"/>
    <xdr:pic>
      <xdr:nvPicPr>
        <xdr:cNvPr id="529" name="2 Imagen" descr="Resultado de imagen para nuevo png">
          <a:extLst>
            <a:ext uri="{FF2B5EF4-FFF2-40B4-BE49-F238E27FC236}">
              <a16:creationId xmlns:a16="http://schemas.microsoft.com/office/drawing/2014/main" id="{45E400DB-AFA8-4A92-A446-21FC8F9D3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15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30" name="6 Imagen" descr="Resultado de imagen para nuevo png">
          <a:extLst>
            <a:ext uri="{FF2B5EF4-FFF2-40B4-BE49-F238E27FC236}">
              <a16:creationId xmlns:a16="http://schemas.microsoft.com/office/drawing/2014/main" id="{881E4B9B-B757-4FF8-B449-EAA3C54B4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13</xdr:row>
      <xdr:rowOff>0</xdr:rowOff>
    </xdr:from>
    <xdr:ext cx="0" cy="342377"/>
    <xdr:pic>
      <xdr:nvPicPr>
        <xdr:cNvPr id="531" name="6 Imagen" descr="Resultado de imagen para nuevo png">
          <a:extLst>
            <a:ext uri="{FF2B5EF4-FFF2-40B4-BE49-F238E27FC236}">
              <a16:creationId xmlns:a16="http://schemas.microsoft.com/office/drawing/2014/main" id="{3063EFC7-AB09-48AA-A4FA-A9F994079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7943" y="45034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26895</xdr:colOff>
      <xdr:row>3</xdr:row>
      <xdr:rowOff>8965</xdr:rowOff>
    </xdr:from>
    <xdr:to>
      <xdr:col>8</xdr:col>
      <xdr:colOff>1411306</xdr:colOff>
      <xdr:row>4</xdr:row>
      <xdr:rowOff>243429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B7E1C5F2-5CF6-4DCC-B6DA-A16C2AA5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4236" y="1425389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1413530</xdr:colOff>
      <xdr:row>1</xdr:row>
      <xdr:rowOff>925090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32A54FE1-4C9E-73AE-C138-4D368085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17930</xdr:colOff>
      <xdr:row>3</xdr:row>
      <xdr:rowOff>17930</xdr:rowOff>
    </xdr:from>
    <xdr:to>
      <xdr:col>7</xdr:col>
      <xdr:colOff>1402341</xdr:colOff>
      <xdr:row>5</xdr:row>
      <xdr:rowOff>1382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FC65B10-91C9-4397-ADAD-210710D6B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3201" y="1434354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9E184E-322B-CDA4-483E-739131C0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26895</xdr:colOff>
      <xdr:row>3</xdr:row>
      <xdr:rowOff>0</xdr:rowOff>
    </xdr:from>
    <xdr:to>
      <xdr:col>7</xdr:col>
      <xdr:colOff>1411306</xdr:colOff>
      <xdr:row>4</xdr:row>
      <xdr:rowOff>234464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7DF6E6-E1EF-46F2-B9BE-193D396F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16424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41</xdr:row>
      <xdr:rowOff>0</xdr:rowOff>
    </xdr:from>
    <xdr:to>
      <xdr:col>7</xdr:col>
      <xdr:colOff>1411306</xdr:colOff>
      <xdr:row>42</xdr:row>
      <xdr:rowOff>234463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EC1455F-D3DF-42BA-8969-7267FF8C1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9197788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D06E691-3659-1F28-C07C-6E95D8894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2498912</xdr:colOff>
      <xdr:row>127</xdr:row>
      <xdr:rowOff>0</xdr:rowOff>
    </xdr:from>
    <xdr:to>
      <xdr:col>3</xdr:col>
      <xdr:colOff>2510342</xdr:colOff>
      <xdr:row>1048576</xdr:row>
      <xdr:rowOff>137116</xdr:rowOff>
    </xdr:to>
    <xdr:pic>
      <xdr:nvPicPr>
        <xdr:cNvPr id="2" name="2 Imagen" descr="Resultado de imagen para nuevo png">
          <a:extLst>
            <a:ext uri="{FF2B5EF4-FFF2-40B4-BE49-F238E27FC236}">
              <a16:creationId xmlns:a16="http://schemas.microsoft.com/office/drawing/2014/main" id="{798E9641-2741-4739-BAEF-20E923E23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39266533"/>
          <a:ext cx="11430" cy="32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2516841</xdr:colOff>
      <xdr:row>127</xdr:row>
      <xdr:rowOff>0</xdr:rowOff>
    </xdr:from>
    <xdr:to>
      <xdr:col>3</xdr:col>
      <xdr:colOff>2516841</xdr:colOff>
      <xdr:row>1048576</xdr:row>
      <xdr:rowOff>165437</xdr:rowOff>
    </xdr:to>
    <xdr:pic>
      <xdr:nvPicPr>
        <xdr:cNvPr id="3" name="3 Imagen" descr="Resultado de imagen para nuevo png">
          <a:extLst>
            <a:ext uri="{FF2B5EF4-FFF2-40B4-BE49-F238E27FC236}">
              <a16:creationId xmlns:a16="http://schemas.microsoft.com/office/drawing/2014/main" id="{227A4CEE-DBEC-4FD9-AA32-6EB8FCA62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491" y="39788726"/>
          <a:ext cx="0" cy="34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0</xdr:colOff>
      <xdr:row>117</xdr:row>
      <xdr:rowOff>159572</xdr:rowOff>
    </xdr:to>
    <xdr:pic>
      <xdr:nvPicPr>
        <xdr:cNvPr id="5" name="5 Imagen">
          <a:extLst>
            <a:ext uri="{FF2B5EF4-FFF2-40B4-BE49-F238E27FC236}">
              <a16:creationId xmlns:a16="http://schemas.microsoft.com/office/drawing/2014/main" id="{7E5BA540-0E7A-472A-9BA9-17816AEE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694429" y="34298629"/>
          <a:ext cx="1884157" cy="0"/>
        </a:xfrm>
        <a:prstGeom prst="rect">
          <a:avLst/>
        </a:prstGeom>
      </xdr:spPr>
    </xdr:pic>
    <xdr:clientData/>
  </xdr:twoCellAnchor>
  <xdr:oneCellAnchor>
    <xdr:from>
      <xdr:col>3</xdr:col>
      <xdr:colOff>2498912</xdr:colOff>
      <xdr:row>81</xdr:row>
      <xdr:rowOff>156883</xdr:rowOff>
    </xdr:from>
    <xdr:ext cx="0" cy="329601"/>
    <xdr:pic>
      <xdr:nvPicPr>
        <xdr:cNvPr id="6" name="2 Imagen" descr="Resultado de imagen para nuevo png">
          <a:extLst>
            <a:ext uri="{FF2B5EF4-FFF2-40B4-BE49-F238E27FC236}">
              <a16:creationId xmlns:a16="http://schemas.microsoft.com/office/drawing/2014/main" id="{452FD1D7-7815-4BE3-B164-FC798046A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6788783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116</xdr:row>
      <xdr:rowOff>103094</xdr:rowOff>
    </xdr:from>
    <xdr:ext cx="0" cy="349005"/>
    <xdr:pic>
      <xdr:nvPicPr>
        <xdr:cNvPr id="7" name="4 Imagen" descr="Resultado de imagen para nuevo png">
          <a:extLst>
            <a:ext uri="{FF2B5EF4-FFF2-40B4-BE49-F238E27FC236}">
              <a16:creationId xmlns:a16="http://schemas.microsoft.com/office/drawing/2014/main" id="{1C35696A-E1FE-414A-9D0D-DD77E0C54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5050319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116</xdr:row>
      <xdr:rowOff>103094</xdr:rowOff>
    </xdr:from>
    <xdr:ext cx="0" cy="349005"/>
    <xdr:pic>
      <xdr:nvPicPr>
        <xdr:cNvPr id="8" name="4 Imagen" descr="Resultado de imagen para nuevo png">
          <a:extLst>
            <a:ext uri="{FF2B5EF4-FFF2-40B4-BE49-F238E27FC236}">
              <a16:creationId xmlns:a16="http://schemas.microsoft.com/office/drawing/2014/main" id="{4516359A-C6E6-4244-99ED-E1410078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5050319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2498912</xdr:colOff>
      <xdr:row>127</xdr:row>
      <xdr:rowOff>0</xdr:rowOff>
    </xdr:from>
    <xdr:to>
      <xdr:col>3</xdr:col>
      <xdr:colOff>2510342</xdr:colOff>
      <xdr:row>1048576</xdr:row>
      <xdr:rowOff>137116</xdr:rowOff>
    </xdr:to>
    <xdr:pic>
      <xdr:nvPicPr>
        <xdr:cNvPr id="9" name="2 Imagen" descr="Resultado de imagen para nuevo png">
          <a:extLst>
            <a:ext uri="{FF2B5EF4-FFF2-40B4-BE49-F238E27FC236}">
              <a16:creationId xmlns:a16="http://schemas.microsoft.com/office/drawing/2014/main" id="{F17D92D5-84D1-407C-B044-CB6510E1E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39266533"/>
          <a:ext cx="11430" cy="327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2516841</xdr:colOff>
      <xdr:row>127</xdr:row>
      <xdr:rowOff>0</xdr:rowOff>
    </xdr:from>
    <xdr:to>
      <xdr:col>3</xdr:col>
      <xdr:colOff>2516841</xdr:colOff>
      <xdr:row>1048576</xdr:row>
      <xdr:rowOff>165437</xdr:rowOff>
    </xdr:to>
    <xdr:pic>
      <xdr:nvPicPr>
        <xdr:cNvPr id="10" name="3 Imagen" descr="Resultado de imagen para nuevo png">
          <a:extLst>
            <a:ext uri="{FF2B5EF4-FFF2-40B4-BE49-F238E27FC236}">
              <a16:creationId xmlns:a16="http://schemas.microsoft.com/office/drawing/2014/main" id="{2662A459-37B4-482B-AA84-E7A7D5D87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491" y="39788726"/>
          <a:ext cx="0" cy="34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0</xdr:colOff>
      <xdr:row>117</xdr:row>
      <xdr:rowOff>159572</xdr:rowOff>
    </xdr:to>
    <xdr:pic>
      <xdr:nvPicPr>
        <xdr:cNvPr id="12" name="5 Imagen">
          <a:extLst>
            <a:ext uri="{FF2B5EF4-FFF2-40B4-BE49-F238E27FC236}">
              <a16:creationId xmlns:a16="http://schemas.microsoft.com/office/drawing/2014/main" id="{2C57B8B3-8C31-41E7-B3D9-29E40456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694429" y="34298629"/>
          <a:ext cx="1884157" cy="0"/>
        </a:xfrm>
        <a:prstGeom prst="rect">
          <a:avLst/>
        </a:prstGeom>
      </xdr:spPr>
    </xdr:pic>
    <xdr:clientData/>
  </xdr:twoCellAnchor>
  <xdr:oneCellAnchor>
    <xdr:from>
      <xdr:col>3</xdr:col>
      <xdr:colOff>2498912</xdr:colOff>
      <xdr:row>81</xdr:row>
      <xdr:rowOff>156883</xdr:rowOff>
    </xdr:from>
    <xdr:ext cx="0" cy="329601"/>
    <xdr:pic>
      <xdr:nvPicPr>
        <xdr:cNvPr id="13" name="2 Imagen" descr="Resultado de imagen para nuevo png">
          <a:extLst>
            <a:ext uri="{FF2B5EF4-FFF2-40B4-BE49-F238E27FC236}">
              <a16:creationId xmlns:a16="http://schemas.microsoft.com/office/drawing/2014/main" id="{82B2E5DA-516A-4609-BCD0-56EAA9CC5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6788783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2516841</xdr:colOff>
      <xdr:row>127</xdr:row>
      <xdr:rowOff>0</xdr:rowOff>
    </xdr:from>
    <xdr:to>
      <xdr:col>3</xdr:col>
      <xdr:colOff>2516841</xdr:colOff>
      <xdr:row>1048576</xdr:row>
      <xdr:rowOff>165435</xdr:rowOff>
    </xdr:to>
    <xdr:pic>
      <xdr:nvPicPr>
        <xdr:cNvPr id="19" name="3 Imagen" descr="Resultado de imagen para nuevo png">
          <a:extLst>
            <a:ext uri="{FF2B5EF4-FFF2-40B4-BE49-F238E27FC236}">
              <a16:creationId xmlns:a16="http://schemas.microsoft.com/office/drawing/2014/main" id="{B0A554D9-4900-4125-961C-AE98BC598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491" y="41436551"/>
          <a:ext cx="0" cy="34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2545976</xdr:colOff>
      <xdr:row>127</xdr:row>
      <xdr:rowOff>0</xdr:rowOff>
    </xdr:from>
    <xdr:to>
      <xdr:col>3</xdr:col>
      <xdr:colOff>2549786</xdr:colOff>
      <xdr:row>1048576</xdr:row>
      <xdr:rowOff>163193</xdr:rowOff>
    </xdr:to>
    <xdr:pic>
      <xdr:nvPicPr>
        <xdr:cNvPr id="20" name="4 Imagen" descr="Resultado de imagen para nuevo png">
          <a:extLst>
            <a:ext uri="{FF2B5EF4-FFF2-40B4-BE49-F238E27FC236}">
              <a16:creationId xmlns:a16="http://schemas.microsoft.com/office/drawing/2014/main" id="{BC2C36D1-D54D-4273-9DA1-C0DE05A30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300150"/>
          <a:ext cx="3810" cy="33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0</xdr:colOff>
      <xdr:row>1048576</xdr:row>
      <xdr:rowOff>160128</xdr:rowOff>
    </xdr:to>
    <xdr:pic>
      <xdr:nvPicPr>
        <xdr:cNvPr id="21" name="5 Imagen">
          <a:extLst>
            <a:ext uri="{FF2B5EF4-FFF2-40B4-BE49-F238E27FC236}">
              <a16:creationId xmlns:a16="http://schemas.microsoft.com/office/drawing/2014/main" id="{CBAAD3CD-7CEB-4EA9-852D-EEF7B7475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335684" y="38083134"/>
          <a:ext cx="3166667" cy="0"/>
        </a:xfrm>
        <a:prstGeom prst="rect">
          <a:avLst/>
        </a:prstGeom>
      </xdr:spPr>
    </xdr:pic>
    <xdr:clientData/>
  </xdr:two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22" name="2 Imagen" descr="Resultado de imagen para nuevo png">
          <a:extLst>
            <a:ext uri="{FF2B5EF4-FFF2-40B4-BE49-F238E27FC236}">
              <a16:creationId xmlns:a16="http://schemas.microsoft.com/office/drawing/2014/main" id="{6D25475C-D9AD-4E58-AD04-F9C0D63AC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88415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127</xdr:row>
      <xdr:rowOff>0</xdr:rowOff>
    </xdr:from>
    <xdr:ext cx="0" cy="349005"/>
    <xdr:pic>
      <xdr:nvPicPr>
        <xdr:cNvPr id="23" name="4 Imagen" descr="Resultado de imagen para nuevo png">
          <a:extLst>
            <a:ext uri="{FF2B5EF4-FFF2-40B4-BE49-F238E27FC236}">
              <a16:creationId xmlns:a16="http://schemas.microsoft.com/office/drawing/2014/main" id="{0C965503-14CB-4EFD-8194-60BBAFFF0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403244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127</xdr:row>
      <xdr:rowOff>0</xdr:rowOff>
    </xdr:from>
    <xdr:ext cx="0" cy="349005"/>
    <xdr:pic>
      <xdr:nvPicPr>
        <xdr:cNvPr id="24" name="4 Imagen" descr="Resultado de imagen para nuevo png">
          <a:extLst>
            <a:ext uri="{FF2B5EF4-FFF2-40B4-BE49-F238E27FC236}">
              <a16:creationId xmlns:a16="http://schemas.microsoft.com/office/drawing/2014/main" id="{DD00A2F6-0FB5-43F5-BA12-EACE08772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403244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2516841</xdr:colOff>
      <xdr:row>127</xdr:row>
      <xdr:rowOff>0</xdr:rowOff>
    </xdr:from>
    <xdr:to>
      <xdr:col>3</xdr:col>
      <xdr:colOff>2516841</xdr:colOff>
      <xdr:row>1048576</xdr:row>
      <xdr:rowOff>165435</xdr:rowOff>
    </xdr:to>
    <xdr:pic>
      <xdr:nvPicPr>
        <xdr:cNvPr id="26" name="3 Imagen" descr="Resultado de imagen para nuevo png">
          <a:extLst>
            <a:ext uri="{FF2B5EF4-FFF2-40B4-BE49-F238E27FC236}">
              <a16:creationId xmlns:a16="http://schemas.microsoft.com/office/drawing/2014/main" id="{17098D0B-6BA9-4A7F-A809-32AA4463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3491" y="41436551"/>
          <a:ext cx="0" cy="34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2545976</xdr:colOff>
      <xdr:row>127</xdr:row>
      <xdr:rowOff>0</xdr:rowOff>
    </xdr:from>
    <xdr:to>
      <xdr:col>3</xdr:col>
      <xdr:colOff>2549786</xdr:colOff>
      <xdr:row>1048576</xdr:row>
      <xdr:rowOff>163193</xdr:rowOff>
    </xdr:to>
    <xdr:pic>
      <xdr:nvPicPr>
        <xdr:cNvPr id="27" name="4 Imagen" descr="Resultado de imagen para nuevo png">
          <a:extLst>
            <a:ext uri="{FF2B5EF4-FFF2-40B4-BE49-F238E27FC236}">
              <a16:creationId xmlns:a16="http://schemas.microsoft.com/office/drawing/2014/main" id="{8E8F4FC0-A306-4CB1-9029-1B0A4BE0E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300150"/>
          <a:ext cx="3810" cy="33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0</xdr:colOff>
      <xdr:row>1048576</xdr:row>
      <xdr:rowOff>160128</xdr:rowOff>
    </xdr:to>
    <xdr:pic>
      <xdr:nvPicPr>
        <xdr:cNvPr id="28" name="5 Imagen">
          <a:extLst>
            <a:ext uri="{FF2B5EF4-FFF2-40B4-BE49-F238E27FC236}">
              <a16:creationId xmlns:a16="http://schemas.microsoft.com/office/drawing/2014/main" id="{A654B341-2D13-43BF-855A-C70938805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335684" y="38083134"/>
          <a:ext cx="3166667" cy="0"/>
        </a:xfrm>
        <a:prstGeom prst="rect">
          <a:avLst/>
        </a:prstGeom>
      </xdr:spPr>
    </xdr:pic>
    <xdr:clientData/>
  </xdr:two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29" name="2 Imagen" descr="Resultado de imagen para nuevo png">
          <a:extLst>
            <a:ext uri="{FF2B5EF4-FFF2-40B4-BE49-F238E27FC236}">
              <a16:creationId xmlns:a16="http://schemas.microsoft.com/office/drawing/2014/main" id="{BA1101F7-8EF4-4AB5-BF71-B1296ED45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88415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127</xdr:row>
      <xdr:rowOff>0</xdr:rowOff>
    </xdr:from>
    <xdr:ext cx="0" cy="349005"/>
    <xdr:pic>
      <xdr:nvPicPr>
        <xdr:cNvPr id="30" name="4 Imagen" descr="Resultado de imagen para nuevo png">
          <a:extLst>
            <a:ext uri="{FF2B5EF4-FFF2-40B4-BE49-F238E27FC236}">
              <a16:creationId xmlns:a16="http://schemas.microsoft.com/office/drawing/2014/main" id="{F0D6CDC3-B574-4BEB-A900-B975D6C57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403244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2545976</xdr:colOff>
      <xdr:row>127</xdr:row>
      <xdr:rowOff>0</xdr:rowOff>
    </xdr:from>
    <xdr:ext cx="0" cy="349005"/>
    <xdr:pic>
      <xdr:nvPicPr>
        <xdr:cNvPr id="31" name="4 Imagen" descr="Resultado de imagen para nuevo png">
          <a:extLst>
            <a:ext uri="{FF2B5EF4-FFF2-40B4-BE49-F238E27FC236}">
              <a16:creationId xmlns:a16="http://schemas.microsoft.com/office/drawing/2014/main" id="{4E797A69-CD9D-47CF-8A51-29B93D1C7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2626" y="39403244"/>
          <a:ext cx="0" cy="349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84</xdr:row>
      <xdr:rowOff>156883</xdr:rowOff>
    </xdr:from>
    <xdr:ext cx="0" cy="329601"/>
    <xdr:pic>
      <xdr:nvPicPr>
        <xdr:cNvPr id="36" name="2 Imagen" descr="Resultado de imagen para nuevo png">
          <a:extLst>
            <a:ext uri="{FF2B5EF4-FFF2-40B4-BE49-F238E27FC236}">
              <a16:creationId xmlns:a16="http://schemas.microsoft.com/office/drawing/2014/main" id="{AD9717DC-CF49-4124-B391-423282C67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360283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84</xdr:row>
      <xdr:rowOff>156883</xdr:rowOff>
    </xdr:from>
    <xdr:ext cx="0" cy="329601"/>
    <xdr:pic>
      <xdr:nvPicPr>
        <xdr:cNvPr id="37" name="2 Imagen" descr="Resultado de imagen para nuevo png">
          <a:extLst>
            <a:ext uri="{FF2B5EF4-FFF2-40B4-BE49-F238E27FC236}">
              <a16:creationId xmlns:a16="http://schemas.microsoft.com/office/drawing/2014/main" id="{B231F55C-C572-4083-B021-2ADB0DFD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360283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38" name="2 Imagen" descr="Resultado de imagen para nuevo png">
          <a:extLst>
            <a:ext uri="{FF2B5EF4-FFF2-40B4-BE49-F238E27FC236}">
              <a16:creationId xmlns:a16="http://schemas.microsoft.com/office/drawing/2014/main" id="{74C89132-FD9C-417F-B5F9-7297580AF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88415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39" name="2 Imagen" descr="Resultado de imagen para nuevo png">
          <a:extLst>
            <a:ext uri="{FF2B5EF4-FFF2-40B4-BE49-F238E27FC236}">
              <a16:creationId xmlns:a16="http://schemas.microsoft.com/office/drawing/2014/main" id="{E3634F1E-5445-448B-9F09-435D3DD1C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5562" y="2788415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84</xdr:row>
      <xdr:rowOff>156883</xdr:rowOff>
    </xdr:from>
    <xdr:ext cx="0" cy="329601"/>
    <xdr:pic>
      <xdr:nvPicPr>
        <xdr:cNvPr id="4" name="2 Imagen" descr="Resultado de imagen para nuevo png">
          <a:extLst>
            <a:ext uri="{FF2B5EF4-FFF2-40B4-BE49-F238E27FC236}">
              <a16:creationId xmlns:a16="http://schemas.microsoft.com/office/drawing/2014/main" id="{3A9F826D-5E91-4B2B-83DC-D03131657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647" y="2504514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17" name="2 Imagen" descr="Resultado de imagen para nuevo png">
          <a:extLst>
            <a:ext uri="{FF2B5EF4-FFF2-40B4-BE49-F238E27FC236}">
              <a16:creationId xmlns:a16="http://schemas.microsoft.com/office/drawing/2014/main" id="{3A5496EE-FBE1-407D-AE43-30B025DC0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647" y="2561664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18" name="2 Imagen" descr="Resultado de imagen para nuevo png">
          <a:extLst>
            <a:ext uri="{FF2B5EF4-FFF2-40B4-BE49-F238E27FC236}">
              <a16:creationId xmlns:a16="http://schemas.microsoft.com/office/drawing/2014/main" id="{68EE4726-DC35-46B1-A451-E5AA61126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647" y="2561664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25" name="2 Imagen" descr="Resultado de imagen para nuevo png">
          <a:extLst>
            <a:ext uri="{FF2B5EF4-FFF2-40B4-BE49-F238E27FC236}">
              <a16:creationId xmlns:a16="http://schemas.microsoft.com/office/drawing/2014/main" id="{9491E53A-C685-42E2-B89B-BB318E915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647" y="2561664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2498912</xdr:colOff>
      <xdr:row>87</xdr:row>
      <xdr:rowOff>156883</xdr:rowOff>
    </xdr:from>
    <xdr:ext cx="0" cy="329601"/>
    <xdr:pic>
      <xdr:nvPicPr>
        <xdr:cNvPr id="32" name="2 Imagen" descr="Resultado de imagen para nuevo png">
          <a:extLst>
            <a:ext uri="{FF2B5EF4-FFF2-40B4-BE49-F238E27FC236}">
              <a16:creationId xmlns:a16="http://schemas.microsoft.com/office/drawing/2014/main" id="{68A017CC-A5FD-4D32-9D7B-737FD6F7D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5647" y="25616648"/>
          <a:ext cx="0" cy="32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6</xdr:col>
      <xdr:colOff>2068094</xdr:colOff>
      <xdr:row>1</xdr:row>
      <xdr:rowOff>927272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9CAF63A-57D5-3E73-A39E-2C639C21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976" y="277906"/>
          <a:ext cx="15300000" cy="927272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627532</xdr:colOff>
      <xdr:row>4</xdr:row>
      <xdr:rowOff>0</xdr:rowOff>
    </xdr:from>
    <xdr:to>
      <xdr:col>5</xdr:col>
      <xdr:colOff>2011943</xdr:colOff>
      <xdr:row>5</xdr:row>
      <xdr:rowOff>28276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1060806-A5C1-452D-8A48-19F79A1F5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1720" y="1927412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627532</xdr:colOff>
      <xdr:row>44</xdr:row>
      <xdr:rowOff>53788</xdr:rowOff>
    </xdr:from>
    <xdr:to>
      <xdr:col>5</xdr:col>
      <xdr:colOff>2011943</xdr:colOff>
      <xdr:row>44</xdr:row>
      <xdr:rowOff>799240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97BC7B42-FF7E-463A-A0A4-98156F8B0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1720" y="11985812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627532</xdr:colOff>
      <xdr:row>75</xdr:row>
      <xdr:rowOff>134471</xdr:rowOff>
    </xdr:from>
    <xdr:to>
      <xdr:col>5</xdr:col>
      <xdr:colOff>2011943</xdr:colOff>
      <xdr:row>75</xdr:row>
      <xdr:rowOff>879923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BE267BC8-5AA7-4423-B5F2-68C7A0E5D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1720" y="18772095"/>
          <a:ext cx="1384411" cy="74545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3162301</xdr:colOff>
      <xdr:row>4</xdr:row>
      <xdr:rowOff>0</xdr:rowOff>
    </xdr:from>
    <xdr:ext cx="0" cy="344057"/>
    <xdr:pic>
      <xdr:nvPicPr>
        <xdr:cNvPr id="4" name="5 Imagen" descr="Resultado de imagen para nuevo png">
          <a:extLst>
            <a:ext uri="{FF2B5EF4-FFF2-40B4-BE49-F238E27FC236}">
              <a16:creationId xmlns:a16="http://schemas.microsoft.com/office/drawing/2014/main" id="{811295F3-E383-4AD9-9A9E-AAF5C078E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20726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5" name="6 Imagen" descr="Resultado de imagen para nuevo png">
          <a:extLst>
            <a:ext uri="{FF2B5EF4-FFF2-40B4-BE49-F238E27FC236}">
              <a16:creationId xmlns:a16="http://schemas.microsoft.com/office/drawing/2014/main" id="{6B9F4859-406B-4D1D-82CD-B8015A7F1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6" name="7 Imagen" descr="Resultado de imagen para nuevo png">
          <a:extLst>
            <a:ext uri="{FF2B5EF4-FFF2-40B4-BE49-F238E27FC236}">
              <a16:creationId xmlns:a16="http://schemas.microsoft.com/office/drawing/2014/main" id="{3565D76E-4D4F-4656-9722-95BA49BE7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452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7" name="8 Imagen" descr="Resultado de imagen para nuevo png">
          <a:extLst>
            <a:ext uri="{FF2B5EF4-FFF2-40B4-BE49-F238E27FC236}">
              <a16:creationId xmlns:a16="http://schemas.microsoft.com/office/drawing/2014/main" id="{F43766C0-D0BC-4B37-AC38-D5D1B836A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495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8" name="9 Imagen" descr="Resultado de imagen para nuevo png">
          <a:extLst>
            <a:ext uri="{FF2B5EF4-FFF2-40B4-BE49-F238E27FC236}">
              <a16:creationId xmlns:a16="http://schemas.microsoft.com/office/drawing/2014/main" id="{0BCE4B4F-522B-40E2-9856-D2D6F6C6E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9" name="10 Imagen" descr="Resultado de imagen para nuevo png">
          <a:extLst>
            <a:ext uri="{FF2B5EF4-FFF2-40B4-BE49-F238E27FC236}">
              <a16:creationId xmlns:a16="http://schemas.microsoft.com/office/drawing/2014/main" id="{D4017AA3-F323-424A-98E9-87281C552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6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0" name="11 Imagen" descr="Resultado de imagen para nuevo png">
          <a:extLst>
            <a:ext uri="{FF2B5EF4-FFF2-40B4-BE49-F238E27FC236}">
              <a16:creationId xmlns:a16="http://schemas.microsoft.com/office/drawing/2014/main" id="{AD869A9F-2475-41F8-9BFC-FD5176EB8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1" name="12 Imagen" descr="Resultado de imagen para nuevo png">
          <a:extLst>
            <a:ext uri="{FF2B5EF4-FFF2-40B4-BE49-F238E27FC236}">
              <a16:creationId xmlns:a16="http://schemas.microsoft.com/office/drawing/2014/main" id="{4142AEE9-96E3-42C9-B2BE-379F6CC6E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149" y="20726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12" name="5 Imagen" descr="Resultado de imagen para nuevo png">
          <a:extLst>
            <a:ext uri="{FF2B5EF4-FFF2-40B4-BE49-F238E27FC236}">
              <a16:creationId xmlns:a16="http://schemas.microsoft.com/office/drawing/2014/main" id="{696ACAC2-357C-4A2D-A40E-28106686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20726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13" name="6 Imagen" descr="Resultado de imagen para nuevo png">
          <a:extLst>
            <a:ext uri="{FF2B5EF4-FFF2-40B4-BE49-F238E27FC236}">
              <a16:creationId xmlns:a16="http://schemas.microsoft.com/office/drawing/2014/main" id="{7C7EC700-DBAA-41A4-BDD5-F0159D523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14" name="7 Imagen" descr="Resultado de imagen para nuevo png">
          <a:extLst>
            <a:ext uri="{FF2B5EF4-FFF2-40B4-BE49-F238E27FC236}">
              <a16:creationId xmlns:a16="http://schemas.microsoft.com/office/drawing/2014/main" id="{906EDA44-CE71-46A2-AC4B-42F0C8A52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452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15" name="8 Imagen" descr="Resultado de imagen para nuevo png">
          <a:extLst>
            <a:ext uri="{FF2B5EF4-FFF2-40B4-BE49-F238E27FC236}">
              <a16:creationId xmlns:a16="http://schemas.microsoft.com/office/drawing/2014/main" id="{FC31928B-F64E-486C-BFF4-2304D3160E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495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16" name="9 Imagen" descr="Resultado de imagen para nuevo png">
          <a:extLst>
            <a:ext uri="{FF2B5EF4-FFF2-40B4-BE49-F238E27FC236}">
              <a16:creationId xmlns:a16="http://schemas.microsoft.com/office/drawing/2014/main" id="{B5ABB98E-FB45-4303-A24E-B57CA6054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17" name="10 Imagen" descr="Resultado de imagen para nuevo png">
          <a:extLst>
            <a:ext uri="{FF2B5EF4-FFF2-40B4-BE49-F238E27FC236}">
              <a16:creationId xmlns:a16="http://schemas.microsoft.com/office/drawing/2014/main" id="{8A43D475-9FC3-44BA-8F0E-215025A9A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6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8" name="11 Imagen" descr="Resultado de imagen para nuevo png">
          <a:extLst>
            <a:ext uri="{FF2B5EF4-FFF2-40B4-BE49-F238E27FC236}">
              <a16:creationId xmlns:a16="http://schemas.microsoft.com/office/drawing/2014/main" id="{E2071813-E6C6-4A6F-AB11-0FD0B64F9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9" name="12 Imagen" descr="Resultado de imagen para nuevo png">
          <a:extLst>
            <a:ext uri="{FF2B5EF4-FFF2-40B4-BE49-F238E27FC236}">
              <a16:creationId xmlns:a16="http://schemas.microsoft.com/office/drawing/2014/main" id="{057D6EF6-A91B-42BE-9917-57F1B01C3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149" y="20726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20" name="5 Imagen" descr="Resultado de imagen para nuevo png">
          <a:extLst>
            <a:ext uri="{FF2B5EF4-FFF2-40B4-BE49-F238E27FC236}">
              <a16:creationId xmlns:a16="http://schemas.microsoft.com/office/drawing/2014/main" id="{12ABE444-C289-477C-9B56-9D1652A6A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20726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21" name="6 Imagen" descr="Resultado de imagen para nuevo png">
          <a:extLst>
            <a:ext uri="{FF2B5EF4-FFF2-40B4-BE49-F238E27FC236}">
              <a16:creationId xmlns:a16="http://schemas.microsoft.com/office/drawing/2014/main" id="{EB386E22-1473-4E76-B8C8-3CEBBB308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22" name="7 Imagen" descr="Resultado de imagen para nuevo png">
          <a:extLst>
            <a:ext uri="{FF2B5EF4-FFF2-40B4-BE49-F238E27FC236}">
              <a16:creationId xmlns:a16="http://schemas.microsoft.com/office/drawing/2014/main" id="{0F920727-FD43-4D39-8706-DCBC479AA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452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23" name="8 Imagen" descr="Resultado de imagen para nuevo png">
          <a:extLst>
            <a:ext uri="{FF2B5EF4-FFF2-40B4-BE49-F238E27FC236}">
              <a16:creationId xmlns:a16="http://schemas.microsoft.com/office/drawing/2014/main" id="{D929FD1E-7B6F-4E1D-9D2A-2F3AEFD13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495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24" name="9 Imagen" descr="Resultado de imagen para nuevo png">
          <a:extLst>
            <a:ext uri="{FF2B5EF4-FFF2-40B4-BE49-F238E27FC236}">
              <a16:creationId xmlns:a16="http://schemas.microsoft.com/office/drawing/2014/main" id="{B5FF5E95-D13B-4AC4-AC00-772D622E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25" name="10 Imagen" descr="Resultado de imagen para nuevo png">
          <a:extLst>
            <a:ext uri="{FF2B5EF4-FFF2-40B4-BE49-F238E27FC236}">
              <a16:creationId xmlns:a16="http://schemas.microsoft.com/office/drawing/2014/main" id="{EA84B0EC-594F-42E2-B001-D81C105B6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6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26" name="11 Imagen" descr="Resultado de imagen para nuevo png">
          <a:extLst>
            <a:ext uri="{FF2B5EF4-FFF2-40B4-BE49-F238E27FC236}">
              <a16:creationId xmlns:a16="http://schemas.microsoft.com/office/drawing/2014/main" id="{FC1CBC1C-0FC9-486A-8B7F-39FF306BE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27" name="1 Imagen" descr="Resultado de imagen para nuevo png">
          <a:extLst>
            <a:ext uri="{FF2B5EF4-FFF2-40B4-BE49-F238E27FC236}">
              <a16:creationId xmlns:a16="http://schemas.microsoft.com/office/drawing/2014/main" id="{C1F83BB6-12FD-47F6-8207-6A329E2F8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803" y="20726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28" name="2 Imagen" descr="Resultado de imagen para nuevo png">
          <a:extLst>
            <a:ext uri="{FF2B5EF4-FFF2-40B4-BE49-F238E27FC236}">
              <a16:creationId xmlns:a16="http://schemas.microsoft.com/office/drawing/2014/main" id="{3F5E8A92-9422-4C7F-8317-25FAA00BD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5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4</xdr:row>
      <xdr:rowOff>0</xdr:rowOff>
    </xdr:from>
    <xdr:ext cx="0" cy="342376"/>
    <xdr:pic>
      <xdr:nvPicPr>
        <xdr:cNvPr id="29" name="3 Imagen" descr="Resultado de imagen para nuevo png">
          <a:extLst>
            <a:ext uri="{FF2B5EF4-FFF2-40B4-BE49-F238E27FC236}">
              <a16:creationId xmlns:a16="http://schemas.microsoft.com/office/drawing/2014/main" id="{C3AA4F51-8853-425E-BB8D-2EB640092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5459" y="20726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30" name="5 Imagen" descr="Resultado de imagen para nuevo png">
          <a:extLst>
            <a:ext uri="{FF2B5EF4-FFF2-40B4-BE49-F238E27FC236}">
              <a16:creationId xmlns:a16="http://schemas.microsoft.com/office/drawing/2014/main" id="{55CBBC4C-5373-49FD-8642-AD047D02B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1" y="20726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31" name="6 Imagen" descr="Resultado de imagen para nuevo png">
          <a:extLst>
            <a:ext uri="{FF2B5EF4-FFF2-40B4-BE49-F238E27FC236}">
              <a16:creationId xmlns:a16="http://schemas.microsoft.com/office/drawing/2014/main" id="{F4C688DF-B065-42C3-9116-19F4926A1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32" name="7 Imagen" descr="Resultado de imagen para nuevo png">
          <a:extLst>
            <a:ext uri="{FF2B5EF4-FFF2-40B4-BE49-F238E27FC236}">
              <a16:creationId xmlns:a16="http://schemas.microsoft.com/office/drawing/2014/main" id="{2F020608-3797-4925-ABC8-7BC6B5250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4452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33" name="8 Imagen" descr="Resultado de imagen para nuevo png">
          <a:extLst>
            <a:ext uri="{FF2B5EF4-FFF2-40B4-BE49-F238E27FC236}">
              <a16:creationId xmlns:a16="http://schemas.microsoft.com/office/drawing/2014/main" id="{492E331A-F415-4A64-967B-9D345BC2B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495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34" name="9 Imagen" descr="Resultado de imagen para nuevo png">
          <a:extLst>
            <a:ext uri="{FF2B5EF4-FFF2-40B4-BE49-F238E27FC236}">
              <a16:creationId xmlns:a16="http://schemas.microsoft.com/office/drawing/2014/main" id="{4C0834C1-0A72-405A-B1B9-0D6391BC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35" name="10 Imagen" descr="Resultado de imagen para nuevo png">
          <a:extLst>
            <a:ext uri="{FF2B5EF4-FFF2-40B4-BE49-F238E27FC236}">
              <a16:creationId xmlns:a16="http://schemas.microsoft.com/office/drawing/2014/main" id="{988DFCBF-33CC-4385-980C-69A2DBFD4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6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36" name="11 Imagen" descr="Resultado de imagen para nuevo png">
          <a:extLst>
            <a:ext uri="{FF2B5EF4-FFF2-40B4-BE49-F238E27FC236}">
              <a16:creationId xmlns:a16="http://schemas.microsoft.com/office/drawing/2014/main" id="{4EEE9472-7BE4-4825-A1A2-CE9AB372D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37" name="12 Imagen" descr="Resultado de imagen para nuevo png">
          <a:extLst>
            <a:ext uri="{FF2B5EF4-FFF2-40B4-BE49-F238E27FC236}">
              <a16:creationId xmlns:a16="http://schemas.microsoft.com/office/drawing/2014/main" id="{F442B9D6-1126-40D7-8174-2989FB8AA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149" y="20726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38" name="1 Imagen" descr="Resultado de imagen para nuevo png">
          <a:extLst>
            <a:ext uri="{FF2B5EF4-FFF2-40B4-BE49-F238E27FC236}">
              <a16:creationId xmlns:a16="http://schemas.microsoft.com/office/drawing/2014/main" id="{B37BB7BC-F67B-4947-8E46-0C8884DA3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803" y="20726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39" name="2 Imagen" descr="Resultado de imagen para nuevo png">
          <a:extLst>
            <a:ext uri="{FF2B5EF4-FFF2-40B4-BE49-F238E27FC236}">
              <a16:creationId xmlns:a16="http://schemas.microsoft.com/office/drawing/2014/main" id="{14791DCD-7BA8-464E-A765-803239DB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6355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0" name="6 Imagen" descr="Resultado de imagen para nuevo png">
          <a:extLst>
            <a:ext uri="{FF2B5EF4-FFF2-40B4-BE49-F238E27FC236}">
              <a16:creationId xmlns:a16="http://schemas.microsoft.com/office/drawing/2014/main" id="{BC592AFA-9519-4CEE-BFB4-6595FC6D8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1" name="9 Imagen" descr="Resultado de imagen para nuevo png">
          <a:extLst>
            <a:ext uri="{FF2B5EF4-FFF2-40B4-BE49-F238E27FC236}">
              <a16:creationId xmlns:a16="http://schemas.microsoft.com/office/drawing/2014/main" id="{2231C792-F026-443C-B576-7C58E2EBE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2" name="11 Imagen" descr="Resultado de imagen para nuevo png">
          <a:extLst>
            <a:ext uri="{FF2B5EF4-FFF2-40B4-BE49-F238E27FC236}">
              <a16:creationId xmlns:a16="http://schemas.microsoft.com/office/drawing/2014/main" id="{D422077C-5C6E-4928-A9C6-A149E12C9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3" name="6 Imagen" descr="Resultado de imagen para nuevo png">
          <a:extLst>
            <a:ext uri="{FF2B5EF4-FFF2-40B4-BE49-F238E27FC236}">
              <a16:creationId xmlns:a16="http://schemas.microsoft.com/office/drawing/2014/main" id="{9FBFF40A-A40F-48A5-A9A9-3BA1B44C5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20726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4" name="9 Imagen" descr="Resultado de imagen para nuevo png">
          <a:extLst>
            <a:ext uri="{FF2B5EF4-FFF2-40B4-BE49-F238E27FC236}">
              <a16:creationId xmlns:a16="http://schemas.microsoft.com/office/drawing/2014/main" id="{5DF8B0D7-8140-46BD-BA0D-18BCA752C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20726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5" name="11 Imagen" descr="Resultado de imagen para nuevo png">
          <a:extLst>
            <a:ext uri="{FF2B5EF4-FFF2-40B4-BE49-F238E27FC236}">
              <a16:creationId xmlns:a16="http://schemas.microsoft.com/office/drawing/2014/main" id="{CDB309AF-59A9-4EC1-87AF-12F8A84C2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20726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46" name="6 Imagen" descr="Resultado de imagen para nuevo png">
          <a:extLst>
            <a:ext uri="{FF2B5EF4-FFF2-40B4-BE49-F238E27FC236}">
              <a16:creationId xmlns:a16="http://schemas.microsoft.com/office/drawing/2014/main" id="{2C44D2F2-0BAD-45AC-A417-D978CE515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3208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47" name="9 Imagen" descr="Resultado de imagen para nuevo png">
          <a:extLst>
            <a:ext uri="{FF2B5EF4-FFF2-40B4-BE49-F238E27FC236}">
              <a16:creationId xmlns:a16="http://schemas.microsoft.com/office/drawing/2014/main" id="{686D07E0-D520-4405-80FE-D309D1915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3208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48" name="11 Imagen" descr="Resultado de imagen para nuevo png">
          <a:extLst>
            <a:ext uri="{FF2B5EF4-FFF2-40B4-BE49-F238E27FC236}">
              <a16:creationId xmlns:a16="http://schemas.microsoft.com/office/drawing/2014/main" id="{EDD409F8-D61E-46B8-98FE-BA38D65D5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3208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49" name="6 Imagen" descr="Resultado de imagen para nuevo png">
          <a:extLst>
            <a:ext uri="{FF2B5EF4-FFF2-40B4-BE49-F238E27FC236}">
              <a16:creationId xmlns:a16="http://schemas.microsoft.com/office/drawing/2014/main" id="{780DC5E2-003A-4FB9-872E-C86A70658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3208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50" name="9 Imagen" descr="Resultado de imagen para nuevo png">
          <a:extLst>
            <a:ext uri="{FF2B5EF4-FFF2-40B4-BE49-F238E27FC236}">
              <a16:creationId xmlns:a16="http://schemas.microsoft.com/office/drawing/2014/main" id="{D6F822F2-5212-4C51-9530-2F4B95F0D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3208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51" name="11 Imagen" descr="Resultado de imagen para nuevo png">
          <a:extLst>
            <a:ext uri="{FF2B5EF4-FFF2-40B4-BE49-F238E27FC236}">
              <a16:creationId xmlns:a16="http://schemas.microsoft.com/office/drawing/2014/main" id="{BDDF9B93-1680-4C97-99AD-1C66F5D49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3208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52" name="6 Imagen" descr="Resultado de imagen para nuevo png">
          <a:extLst>
            <a:ext uri="{FF2B5EF4-FFF2-40B4-BE49-F238E27FC236}">
              <a16:creationId xmlns:a16="http://schemas.microsoft.com/office/drawing/2014/main" id="{7174F847-245F-4BEC-9DC9-247C13EF9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0323" y="32080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53" name="9 Imagen" descr="Resultado de imagen para nuevo png">
          <a:extLst>
            <a:ext uri="{FF2B5EF4-FFF2-40B4-BE49-F238E27FC236}">
              <a16:creationId xmlns:a16="http://schemas.microsoft.com/office/drawing/2014/main" id="{B36AB431-E31B-4AC2-A5BE-1ECA3ABCF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5670" y="32080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54" name="11 Imagen" descr="Resultado de imagen para nuevo png">
          <a:extLst>
            <a:ext uri="{FF2B5EF4-FFF2-40B4-BE49-F238E27FC236}">
              <a16:creationId xmlns:a16="http://schemas.microsoft.com/office/drawing/2014/main" id="{4591DC87-5C14-411A-B78E-C332A1228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6962" y="32080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0</xdr:colOff>
      <xdr:row>3</xdr:row>
      <xdr:rowOff>0</xdr:rowOff>
    </xdr:from>
    <xdr:to>
      <xdr:col>8</xdr:col>
      <xdr:colOff>17926</xdr:colOff>
      <xdr:row>4</xdr:row>
      <xdr:rowOff>28273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F74CC6-C025-4CE4-80F0-66972EB74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4541" y="1416424"/>
          <a:ext cx="1434350" cy="7723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277905</xdr:rowOff>
    </xdr:from>
    <xdr:to>
      <xdr:col>8</xdr:col>
      <xdr:colOff>17929</xdr:colOff>
      <xdr:row>2</xdr:row>
      <xdr:rowOff>5975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5B381734-E978-F114-4481-E88F4E5A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5"/>
          <a:ext cx="15777882" cy="95623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251011</xdr:colOff>
      <xdr:row>0</xdr:row>
      <xdr:rowOff>188253</xdr:rowOff>
    </xdr:from>
    <xdr:to>
      <xdr:col>11</xdr:col>
      <xdr:colOff>9465</xdr:colOff>
      <xdr:row>2</xdr:row>
      <xdr:rowOff>105947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EAF42B8-8929-7F17-EE5B-1EE1C26F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1" y="188253"/>
          <a:ext cx="12927607" cy="957600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</xdr:colOff>
      <xdr:row>3</xdr:row>
      <xdr:rowOff>116542</xdr:rowOff>
    </xdr:from>
    <xdr:to>
      <xdr:col>5</xdr:col>
      <xdr:colOff>1211152</xdr:colOff>
      <xdr:row>4</xdr:row>
      <xdr:rowOff>233994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AE949F-7A6A-4989-BE20-67AF055B4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8588" y="1434354"/>
          <a:ext cx="1139435" cy="6284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13800</xdr:colOff>
      <xdr:row>1048576</xdr:row>
      <xdr:rowOff>10620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497FDBE-DC5C-4880-9337-AE9D406C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20000" cy="64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26895</xdr:colOff>
      <xdr:row>3</xdr:row>
      <xdr:rowOff>34477</xdr:rowOff>
    </xdr:from>
    <xdr:to>
      <xdr:col>7</xdr:col>
      <xdr:colOff>1382731</xdr:colOff>
      <xdr:row>5</xdr:row>
      <xdr:rowOff>17929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C73E52B-8607-4BD9-ADF0-CBF17C2B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50901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150</xdr:row>
      <xdr:rowOff>251012</xdr:rowOff>
    </xdr:from>
    <xdr:to>
      <xdr:col>2</xdr:col>
      <xdr:colOff>210881</xdr:colOff>
      <xdr:row>156</xdr:row>
      <xdr:rowOff>78501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AC8DE1E-F0F8-4E25-8540-7E7BBBE4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462727" y="43251269"/>
          <a:ext cx="3036854" cy="2111397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55</xdr:row>
      <xdr:rowOff>35860</xdr:rowOff>
    </xdr:from>
    <xdr:to>
      <xdr:col>7</xdr:col>
      <xdr:colOff>1382731</xdr:colOff>
      <xdr:row>57</xdr:row>
      <xdr:rowOff>19312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F6FF49-8191-4F52-B88F-77DECC80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5733060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141</xdr:row>
      <xdr:rowOff>0</xdr:rowOff>
    </xdr:from>
    <xdr:to>
      <xdr:col>7</xdr:col>
      <xdr:colOff>1382731</xdr:colOff>
      <xdr:row>142</xdr:row>
      <xdr:rowOff>234463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9C4B1E1-CC65-4FC5-82FC-3B6031031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37723482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149</xdr:row>
      <xdr:rowOff>233082</xdr:rowOff>
    </xdr:from>
    <xdr:to>
      <xdr:col>7</xdr:col>
      <xdr:colOff>1382731</xdr:colOff>
      <xdr:row>151</xdr:row>
      <xdr:rowOff>91028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DB0E13F-3408-437F-8C75-F3846354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42519600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7B52B8A-880C-AF7C-50A2-5E59160C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184627</xdr:colOff>
      <xdr:row>112</xdr:row>
      <xdr:rowOff>404812</xdr:rowOff>
    </xdr:from>
    <xdr:to>
      <xdr:col>1</xdr:col>
      <xdr:colOff>1405618</xdr:colOff>
      <xdr:row>117</xdr:row>
      <xdr:rowOff>164931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6C5C00-7E30-4B1F-AFA6-D7D213688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40" t="26893" r="339" b="19321"/>
        <a:stretch/>
      </xdr:blipFill>
      <xdr:spPr>
        <a:xfrm rot="16200000">
          <a:off x="-293421" y="26659891"/>
          <a:ext cx="2677150" cy="1220991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3</xdr:row>
      <xdr:rowOff>8965</xdr:rowOff>
    </xdr:from>
    <xdr:to>
      <xdr:col>7</xdr:col>
      <xdr:colOff>1382731</xdr:colOff>
      <xdr:row>4</xdr:row>
      <xdr:rowOff>243429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9DF9001-3FCB-413C-A056-3DF847A6C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25389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60</xdr:row>
      <xdr:rowOff>8965</xdr:rowOff>
    </xdr:from>
    <xdr:to>
      <xdr:col>7</xdr:col>
      <xdr:colOff>1382731</xdr:colOff>
      <xdr:row>61</xdr:row>
      <xdr:rowOff>243429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A81572C-B665-4580-9B10-25CEAC8E5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845553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112</xdr:row>
      <xdr:rowOff>8965</xdr:rowOff>
    </xdr:from>
    <xdr:to>
      <xdr:col>7</xdr:col>
      <xdr:colOff>1382731</xdr:colOff>
      <xdr:row>113</xdr:row>
      <xdr:rowOff>117924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32BE47B-0A5E-4A7C-8BBE-FAEB5CA6B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28283647"/>
          <a:ext cx="1384411" cy="7454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07DC70-C891-2301-7952-D1D4B2194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195625</xdr:colOff>
      <xdr:row>88</xdr:row>
      <xdr:rowOff>495942</xdr:rowOff>
    </xdr:from>
    <xdr:to>
      <xdr:col>1</xdr:col>
      <xdr:colOff>1592277</xdr:colOff>
      <xdr:row>93</xdr:row>
      <xdr:rowOff>163072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1FB4CF-901F-4644-B8AF-95DC0A9E5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40" t="26893" r="339" b="19321"/>
        <a:stretch/>
      </xdr:blipFill>
      <xdr:spPr>
        <a:xfrm rot="16200000">
          <a:off x="-391896" y="22688404"/>
          <a:ext cx="3100612" cy="14056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8</xdr:col>
      <xdr:colOff>6088</xdr:colOff>
      <xdr:row>4</xdr:row>
      <xdr:rowOff>234464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C66B94-18AA-42A2-B9DF-5D85B2E0A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5271" y="1416424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8</xdr:col>
      <xdr:colOff>6088</xdr:colOff>
      <xdr:row>45</xdr:row>
      <xdr:rowOff>234464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B1DFFA-CB85-4C98-97B3-4AD0ABE4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5271" y="12039600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87</xdr:row>
      <xdr:rowOff>233082</xdr:rowOff>
    </xdr:from>
    <xdr:to>
      <xdr:col>8</xdr:col>
      <xdr:colOff>6088</xdr:colOff>
      <xdr:row>89</xdr:row>
      <xdr:rowOff>73099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4E5F383-DB35-4256-877C-33D88B4C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5271" y="23577176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50894</xdr:colOff>
      <xdr:row>1</xdr:row>
      <xdr:rowOff>925090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02B7ACC-89C9-F127-4ADB-74E01FE3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17930</xdr:colOff>
      <xdr:row>1</xdr:row>
      <xdr:rowOff>0</xdr:rowOff>
    </xdr:from>
    <xdr:to>
      <xdr:col>7</xdr:col>
      <xdr:colOff>1413671</xdr:colOff>
      <xdr:row>1</xdr:row>
      <xdr:rowOff>927272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68FBF4-22A5-4DD0-6A2D-8F2FD939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06" y="277906"/>
          <a:ext cx="15300000" cy="92727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3</xdr:row>
      <xdr:rowOff>8965</xdr:rowOff>
    </xdr:from>
    <xdr:to>
      <xdr:col>7</xdr:col>
      <xdr:colOff>1411306</xdr:colOff>
      <xdr:row>4</xdr:row>
      <xdr:rowOff>243429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915806-833C-4FE8-97B8-5CA4E261F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1130" y="1425389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9</xdr:row>
      <xdr:rowOff>8965</xdr:rowOff>
    </xdr:from>
    <xdr:to>
      <xdr:col>7</xdr:col>
      <xdr:colOff>1411306</xdr:colOff>
      <xdr:row>10</xdr:row>
      <xdr:rowOff>243429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198230C-21E0-4C3E-96BA-B1323635B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1130" y="5217459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13</xdr:row>
      <xdr:rowOff>8965</xdr:rowOff>
    </xdr:from>
    <xdr:to>
      <xdr:col>7</xdr:col>
      <xdr:colOff>1411306</xdr:colOff>
      <xdr:row>14</xdr:row>
      <xdr:rowOff>243429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11B821B-7EEA-446B-82A0-456855224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1130" y="7144871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19</xdr:row>
      <xdr:rowOff>8965</xdr:rowOff>
    </xdr:from>
    <xdr:to>
      <xdr:col>7</xdr:col>
      <xdr:colOff>1411306</xdr:colOff>
      <xdr:row>20</xdr:row>
      <xdr:rowOff>243429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D3B75EB-31A8-4128-9431-547C6AE1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1130" y="10981765"/>
          <a:ext cx="1384411" cy="7454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7191</xdr:colOff>
      <xdr:row>1</xdr:row>
      <xdr:rowOff>925090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3FADEA-FC04-52DC-931E-B98D1860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1415015</xdr:colOff>
      <xdr:row>1</xdr:row>
      <xdr:rowOff>927272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5A5C93-5FAB-4AA5-A397-1A75CCF3D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0" y="281940"/>
          <a:ext cx="15299551" cy="92727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1384411</xdr:colOff>
      <xdr:row>4</xdr:row>
      <xdr:rowOff>28276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033E3A-DAC6-4924-A846-615EC656E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376" y="1416424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22</xdr:row>
      <xdr:rowOff>0</xdr:rowOff>
    </xdr:from>
    <xdr:to>
      <xdr:col>4</xdr:col>
      <xdr:colOff>1384411</xdr:colOff>
      <xdr:row>23</xdr:row>
      <xdr:rowOff>28276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A17292-C707-46C3-A473-5C05AF8D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376" y="6078071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1384411</xdr:colOff>
      <xdr:row>59</xdr:row>
      <xdr:rowOff>28275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F3CC563-9C8B-4AEA-8ADB-1BE644C82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376" y="14280776"/>
          <a:ext cx="1384411" cy="7454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26895</xdr:colOff>
      <xdr:row>3</xdr:row>
      <xdr:rowOff>0</xdr:rowOff>
    </xdr:from>
    <xdr:to>
      <xdr:col>8</xdr:col>
      <xdr:colOff>4408</xdr:colOff>
      <xdr:row>4</xdr:row>
      <xdr:rowOff>234464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C427AB-F35F-488B-8534-091937A1B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416424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41</xdr:row>
      <xdr:rowOff>8965</xdr:rowOff>
    </xdr:from>
    <xdr:to>
      <xdr:col>8</xdr:col>
      <xdr:colOff>4408</xdr:colOff>
      <xdr:row>42</xdr:row>
      <xdr:rowOff>243429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5C30DB6-9954-4FFB-A1EF-1359B79AD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166" y="10076330"/>
          <a:ext cx="1384411" cy="7454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7</xdr:col>
      <xdr:colOff>1335088</xdr:colOff>
      <xdr:row>1</xdr:row>
      <xdr:rowOff>925090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5EA800C-8723-DCD9-4FF4-9FEA5645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2" y="277906"/>
          <a:ext cx="15264000" cy="9250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8</xdr:col>
      <xdr:colOff>3970</xdr:colOff>
      <xdr:row>1</xdr:row>
      <xdr:rowOff>927272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694AFB-8788-4C0F-8E49-10A8B97B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276225"/>
          <a:ext cx="14873055" cy="927272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3</xdr:row>
      <xdr:rowOff>0</xdr:rowOff>
    </xdr:from>
    <xdr:to>
      <xdr:col>8</xdr:col>
      <xdr:colOff>1607</xdr:colOff>
      <xdr:row>4</xdr:row>
      <xdr:rowOff>234464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9F4539-5956-497F-9CE2-1B84115AF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1945" y="1419225"/>
          <a:ext cx="1355836" cy="739289"/>
        </a:xfrm>
        <a:prstGeom prst="rect">
          <a:avLst/>
        </a:prstGeom>
      </xdr:spPr>
    </xdr:pic>
    <xdr:clientData/>
  </xdr:twoCellAnchor>
  <xdr:twoCellAnchor editAs="oneCell">
    <xdr:from>
      <xdr:col>7</xdr:col>
      <xdr:colOff>26895</xdr:colOff>
      <xdr:row>41</xdr:row>
      <xdr:rowOff>8965</xdr:rowOff>
    </xdr:from>
    <xdr:to>
      <xdr:col>8</xdr:col>
      <xdr:colOff>1607</xdr:colOff>
      <xdr:row>42</xdr:row>
      <xdr:rowOff>243429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94A18B1-60EA-4814-8206-38D831FD6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1945" y="9876865"/>
          <a:ext cx="1355836" cy="7392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6"/>
  <sheetViews>
    <sheetView zoomScale="85" zoomScaleNormal="85" workbookViewId="0"/>
  </sheetViews>
  <sheetFormatPr baseColWidth="10" defaultColWidth="0" defaultRowHeight="15" zeroHeight="1"/>
  <cols>
    <col min="1" max="1" width="114.7109375" style="3" customWidth="1"/>
    <col min="2" max="2" width="6.7109375" style="3" customWidth="1"/>
    <col min="3" max="7" width="5" style="3" customWidth="1"/>
    <col min="8" max="16384" width="5" style="3" hidden="1"/>
  </cols>
  <sheetData>
    <row r="1" spans="1:1"/>
    <row r="2" spans="1:1" ht="26.25">
      <c r="A2" s="4"/>
    </row>
    <row r="3" spans="1:1" ht="26.25">
      <c r="A3" s="4"/>
    </row>
    <row r="4" spans="1:1" ht="26.25">
      <c r="A4" s="4"/>
    </row>
    <row r="5" spans="1:1" ht="26.25">
      <c r="A5" s="4"/>
    </row>
    <row r="6" spans="1:1" ht="26.25">
      <c r="A6" s="4"/>
    </row>
    <row r="7" spans="1:1" ht="26.25">
      <c r="A7" s="4"/>
    </row>
    <row r="8" spans="1:1" ht="26.25">
      <c r="A8" s="4"/>
    </row>
    <row r="9" spans="1:1" ht="26.25">
      <c r="A9" s="4"/>
    </row>
    <row r="10" spans="1:1" ht="26.25">
      <c r="A10" s="4"/>
    </row>
    <row r="11" spans="1:1"/>
    <row r="12" spans="1:1">
      <c r="A12" s="5"/>
    </row>
    <row r="13" spans="1:1">
      <c r="A13" s="5"/>
    </row>
    <row r="14" spans="1:1">
      <c r="A14" s="5"/>
    </row>
    <row r="15" spans="1:1">
      <c r="A15" s="5"/>
    </row>
    <row r="16" spans="1:1">
      <c r="A16" s="5"/>
    </row>
    <row r="17" spans="1:1">
      <c r="A17" s="6"/>
    </row>
    <row r="18" spans="1:1">
      <c r="A18" s="6"/>
    </row>
    <row r="19" spans="1:1">
      <c r="A19" s="6"/>
    </row>
    <row r="20" spans="1:1">
      <c r="A20" s="6"/>
    </row>
    <row r="21" spans="1:1">
      <c r="A21" s="6"/>
    </row>
    <row r="22" spans="1:1" ht="15.75" customHeight="1">
      <c r="A22" s="5"/>
    </row>
    <row r="23" spans="1:1" hidden="1">
      <c r="A23" s="5"/>
    </row>
    <row r="25" spans="1:1" hidden="1">
      <c r="A25" s="5"/>
    </row>
    <row r="26" spans="1:1" hidden="1">
      <c r="A26" s="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 tint="0.39997558519241921"/>
    <pageSetUpPr fitToPage="1"/>
  </sheetPr>
  <dimension ref="A1:AF81"/>
  <sheetViews>
    <sheetView showGridLines="0" zoomScale="85" zoomScaleNormal="85" workbookViewId="0"/>
  </sheetViews>
  <sheetFormatPr baseColWidth="10" defaultColWidth="0" defaultRowHeight="14.25" customHeight="1" zeroHeight="1"/>
  <cols>
    <col min="1" max="1" width="3.7109375" style="2" customWidth="1"/>
    <col min="2" max="2" width="21.7109375" style="2" customWidth="1"/>
    <col min="3" max="3" width="50.7109375" style="2" customWidth="1"/>
    <col min="4" max="4" width="73.7109375" style="2" customWidth="1"/>
    <col min="5" max="5" width="14.7109375" style="2" customWidth="1"/>
    <col min="6" max="8" width="20.7109375" style="2" customWidth="1"/>
    <col min="9" max="9" width="3.7109375" style="73" customWidth="1"/>
    <col min="10" max="32" width="28" style="2" hidden="1" customWidth="1"/>
    <col min="33" max="16384" width="11.5703125" style="2" hidden="1"/>
  </cols>
  <sheetData>
    <row r="1" spans="1:9" ht="22.15" customHeight="1">
      <c r="A1" s="351"/>
      <c r="B1" s="351"/>
      <c r="C1" s="351"/>
      <c r="D1" s="351"/>
      <c r="E1" s="351"/>
      <c r="F1" s="351"/>
      <c r="G1" s="351"/>
      <c r="H1" s="351"/>
    </row>
    <row r="2" spans="1:9" ht="75" customHeight="1">
      <c r="A2" s="75"/>
      <c r="B2" s="75"/>
      <c r="C2" s="75"/>
      <c r="D2" s="75"/>
      <c r="E2" s="75"/>
      <c r="F2" s="75"/>
      <c r="G2" s="75"/>
      <c r="H2" s="75"/>
    </row>
    <row r="3" spans="1:9" ht="15" customHeight="1">
      <c r="A3" s="75"/>
      <c r="B3" s="75"/>
      <c r="C3" s="75"/>
      <c r="D3" s="75"/>
      <c r="E3" s="75"/>
      <c r="F3" s="75"/>
      <c r="G3" s="75"/>
      <c r="H3" s="75"/>
    </row>
    <row r="4" spans="1:9" s="9" customFormat="1" ht="40.15" customHeight="1">
      <c r="A4" s="96"/>
      <c r="B4" s="1005" t="s">
        <v>0</v>
      </c>
      <c r="C4" s="1005" t="s">
        <v>1</v>
      </c>
      <c r="D4" s="866" t="s">
        <v>2</v>
      </c>
      <c r="E4" s="1007" t="s">
        <v>3</v>
      </c>
      <c r="F4" s="1001" t="s">
        <v>4</v>
      </c>
      <c r="G4" s="1002"/>
      <c r="H4" s="1003"/>
      <c r="I4" s="96"/>
    </row>
    <row r="5" spans="1:9" s="9" customFormat="1" ht="19.899999999999999" customHeight="1">
      <c r="A5" s="96"/>
      <c r="B5" s="1006"/>
      <c r="C5" s="1006"/>
      <c r="D5" s="964"/>
      <c r="E5" s="1008"/>
      <c r="F5" s="679" t="s">
        <v>5</v>
      </c>
      <c r="G5" s="680" t="s">
        <v>6</v>
      </c>
      <c r="H5" s="1004"/>
      <c r="I5" s="96"/>
    </row>
    <row r="6" spans="1:9" s="12" customFormat="1" ht="19.899999999999999" customHeight="1">
      <c r="A6" s="172"/>
      <c r="B6" s="1009" t="s">
        <v>249</v>
      </c>
      <c r="C6" s="1010"/>
      <c r="D6" s="1010"/>
      <c r="E6" s="1010"/>
      <c r="F6" s="1010"/>
      <c r="G6" s="1010"/>
      <c r="H6" s="1011"/>
      <c r="I6" s="172"/>
    </row>
    <row r="7" spans="1:9" s="8" customFormat="1" ht="16.899999999999999" customHeight="1">
      <c r="A7" s="73"/>
      <c r="B7" s="1013" t="s">
        <v>9</v>
      </c>
      <c r="C7" s="1016" t="s">
        <v>249</v>
      </c>
      <c r="D7" s="244" t="s">
        <v>250</v>
      </c>
      <c r="E7" s="245" t="s">
        <v>98</v>
      </c>
      <c r="F7" s="168">
        <v>4000</v>
      </c>
      <c r="G7" s="304">
        <v>6000</v>
      </c>
      <c r="H7" s="793">
        <v>2200000</v>
      </c>
      <c r="I7" s="73"/>
    </row>
    <row r="8" spans="1:9" s="8" customFormat="1" ht="16.899999999999999" customHeight="1">
      <c r="A8" s="73"/>
      <c r="B8" s="1014"/>
      <c r="C8" s="1017"/>
      <c r="D8" s="197" t="s">
        <v>251</v>
      </c>
      <c r="E8" s="243" t="s">
        <v>98</v>
      </c>
      <c r="F8" s="167">
        <v>4000</v>
      </c>
      <c r="G8" s="303">
        <v>6000</v>
      </c>
      <c r="H8" s="794">
        <v>2400000</v>
      </c>
      <c r="I8" s="73"/>
    </row>
    <row r="9" spans="1:9" s="8" customFormat="1" ht="16.899999999999999" customHeight="1">
      <c r="A9" s="73"/>
      <c r="B9" s="1014"/>
      <c r="C9" s="1017"/>
      <c r="D9" s="197" t="s">
        <v>252</v>
      </c>
      <c r="E9" s="243" t="s">
        <v>98</v>
      </c>
      <c r="F9" s="167">
        <v>4000</v>
      </c>
      <c r="G9" s="303">
        <v>6000</v>
      </c>
      <c r="H9" s="794">
        <v>2650000</v>
      </c>
      <c r="I9" s="73"/>
    </row>
    <row r="10" spans="1:9" s="8" customFormat="1" ht="16.899999999999999" customHeight="1">
      <c r="A10" s="73"/>
      <c r="B10" s="1014"/>
      <c r="C10" s="1017"/>
      <c r="D10" s="244" t="s">
        <v>253</v>
      </c>
      <c r="E10" s="243" t="s">
        <v>98</v>
      </c>
      <c r="F10" s="167">
        <v>4000</v>
      </c>
      <c r="G10" s="303">
        <v>6000</v>
      </c>
      <c r="H10" s="793">
        <v>2650000</v>
      </c>
      <c r="I10" s="73"/>
    </row>
    <row r="11" spans="1:9" s="8" customFormat="1" ht="16.899999999999999" customHeight="1">
      <c r="A11" s="73"/>
      <c r="B11" s="1014"/>
      <c r="C11" s="1017"/>
      <c r="D11" s="244" t="s">
        <v>254</v>
      </c>
      <c r="E11" s="245" t="s">
        <v>98</v>
      </c>
      <c r="F11" s="167">
        <v>15000</v>
      </c>
      <c r="G11" s="303">
        <v>20000</v>
      </c>
      <c r="H11" s="794">
        <v>1650000</v>
      </c>
      <c r="I11" s="73"/>
    </row>
    <row r="12" spans="1:9" s="8" customFormat="1" ht="16.899999999999999" customHeight="1">
      <c r="A12" s="73"/>
      <c r="B12" s="1014"/>
      <c r="C12" s="1017"/>
      <c r="D12" s="244" t="s">
        <v>255</v>
      </c>
      <c r="E12" s="245" t="s">
        <v>98</v>
      </c>
      <c r="F12" s="167">
        <v>15000</v>
      </c>
      <c r="G12" s="303">
        <v>20000</v>
      </c>
      <c r="H12" s="793">
        <v>1900000</v>
      </c>
      <c r="I12" s="73"/>
    </row>
    <row r="13" spans="1:9" s="8" customFormat="1" ht="16.899999999999999" customHeight="1">
      <c r="A13" s="73"/>
      <c r="B13" s="1014"/>
      <c r="C13" s="1017"/>
      <c r="D13" s="202" t="s">
        <v>103</v>
      </c>
      <c r="E13" s="245" t="s">
        <v>98</v>
      </c>
      <c r="F13" s="167">
        <v>15000</v>
      </c>
      <c r="G13" s="303">
        <v>20000</v>
      </c>
      <c r="H13" s="793">
        <v>1750000</v>
      </c>
      <c r="I13" s="73"/>
    </row>
    <row r="14" spans="1:9" s="8" customFormat="1" ht="16.899999999999999" customHeight="1">
      <c r="A14" s="73"/>
      <c r="B14" s="1014"/>
      <c r="C14" s="1017"/>
      <c r="D14" s="202" t="s">
        <v>256</v>
      </c>
      <c r="E14" s="245" t="s">
        <v>98</v>
      </c>
      <c r="F14" s="167">
        <v>15000</v>
      </c>
      <c r="G14" s="303">
        <v>20000</v>
      </c>
      <c r="H14" s="793">
        <v>1900000</v>
      </c>
      <c r="I14" s="73"/>
    </row>
    <row r="15" spans="1:9" s="8" customFormat="1" ht="16.899999999999999" customHeight="1">
      <c r="A15" s="73"/>
      <c r="B15" s="1014"/>
      <c r="C15" s="1017"/>
      <c r="D15" s="202" t="s">
        <v>257</v>
      </c>
      <c r="E15" s="245" t="s">
        <v>98</v>
      </c>
      <c r="F15" s="167">
        <v>15000</v>
      </c>
      <c r="G15" s="303">
        <v>20000</v>
      </c>
      <c r="H15" s="793">
        <v>1150000</v>
      </c>
      <c r="I15" s="73"/>
    </row>
    <row r="16" spans="1:9" s="8" customFormat="1" ht="16.899999999999999" customHeight="1">
      <c r="A16" s="73"/>
      <c r="B16" s="1014"/>
      <c r="C16" s="1017"/>
      <c r="D16" s="244" t="s">
        <v>138</v>
      </c>
      <c r="E16" s="245" t="s">
        <v>98</v>
      </c>
      <c r="F16" s="167">
        <v>15000</v>
      </c>
      <c r="G16" s="303">
        <v>20000</v>
      </c>
      <c r="H16" s="794">
        <v>1150000</v>
      </c>
      <c r="I16" s="73"/>
    </row>
    <row r="17" spans="1:9" s="8" customFormat="1" ht="16.899999999999999" customHeight="1">
      <c r="A17" s="73"/>
      <c r="B17" s="1014"/>
      <c r="C17" s="1017"/>
      <c r="D17" s="244" t="s">
        <v>258</v>
      </c>
      <c r="E17" s="245" t="s">
        <v>98</v>
      </c>
      <c r="F17" s="167">
        <v>15000</v>
      </c>
      <c r="G17" s="303">
        <v>20000</v>
      </c>
      <c r="H17" s="793">
        <v>1300000</v>
      </c>
      <c r="I17" s="73"/>
    </row>
    <row r="18" spans="1:9" s="8" customFormat="1" ht="16.899999999999999" customHeight="1">
      <c r="A18" s="73"/>
      <c r="B18" s="1014"/>
      <c r="C18" s="1017"/>
      <c r="D18" s="244" t="s">
        <v>140</v>
      </c>
      <c r="E18" s="245" t="s">
        <v>98</v>
      </c>
      <c r="F18" s="167">
        <v>10000</v>
      </c>
      <c r="G18" s="303">
        <v>15000</v>
      </c>
      <c r="H18" s="793">
        <v>800000</v>
      </c>
      <c r="I18" s="73"/>
    </row>
    <row r="19" spans="1:9" s="8" customFormat="1" ht="16.899999999999999" customHeight="1">
      <c r="A19" s="73"/>
      <c r="B19" s="1014"/>
      <c r="C19" s="1017"/>
      <c r="D19" s="244" t="s">
        <v>259</v>
      </c>
      <c r="E19" s="245" t="s">
        <v>98</v>
      </c>
      <c r="F19" s="167">
        <v>10000</v>
      </c>
      <c r="G19" s="303">
        <v>15000</v>
      </c>
      <c r="H19" s="793">
        <v>1150000</v>
      </c>
      <c r="I19" s="73"/>
    </row>
    <row r="20" spans="1:9" s="8" customFormat="1" ht="16.899999999999999" customHeight="1">
      <c r="A20" s="73"/>
      <c r="B20" s="1014"/>
      <c r="C20" s="1017"/>
      <c r="D20" s="246" t="s">
        <v>260</v>
      </c>
      <c r="E20" s="247" t="s">
        <v>98</v>
      </c>
      <c r="F20" s="167">
        <v>15000</v>
      </c>
      <c r="G20" s="303">
        <v>20000</v>
      </c>
      <c r="H20" s="793">
        <v>1350000</v>
      </c>
      <c r="I20" s="73"/>
    </row>
    <row r="21" spans="1:9" s="8" customFormat="1" ht="16.899999999999999" customHeight="1">
      <c r="A21" s="73"/>
      <c r="B21" s="1014"/>
      <c r="C21" s="1017"/>
      <c r="D21" s="246" t="s">
        <v>261</v>
      </c>
      <c r="E21" s="247" t="s">
        <v>98</v>
      </c>
      <c r="F21" s="167">
        <v>15000</v>
      </c>
      <c r="G21" s="303">
        <v>20000</v>
      </c>
      <c r="H21" s="793">
        <v>1600000</v>
      </c>
      <c r="I21" s="73"/>
    </row>
    <row r="22" spans="1:9" s="8" customFormat="1" ht="16.899999999999999" customHeight="1">
      <c r="A22" s="73"/>
      <c r="B22" s="1015"/>
      <c r="C22" s="1018"/>
      <c r="D22" s="244" t="s">
        <v>262</v>
      </c>
      <c r="E22" s="245" t="s">
        <v>98</v>
      </c>
      <c r="F22" s="168">
        <v>15000</v>
      </c>
      <c r="G22" s="304">
        <v>20000</v>
      </c>
      <c r="H22" s="793">
        <v>1900000</v>
      </c>
      <c r="I22" s="73"/>
    </row>
    <row r="23" spans="1:9" s="73" customFormat="1" ht="19.899999999999999" customHeight="1">
      <c r="A23" s="130"/>
      <c r="B23" s="1012"/>
      <c r="C23" s="1012"/>
      <c r="D23" s="1012"/>
      <c r="E23" s="1012"/>
      <c r="F23" s="1012"/>
      <c r="G23" s="1012"/>
    </row>
    <row r="24" spans="1:9" s="8" customFormat="1" ht="19.899999999999999" customHeight="1">
      <c r="A24" s="73"/>
      <c r="B24" s="1009" t="s">
        <v>249</v>
      </c>
      <c r="C24" s="1010"/>
      <c r="D24" s="1010"/>
      <c r="E24" s="1010"/>
      <c r="F24" s="1010"/>
      <c r="G24" s="1010"/>
      <c r="H24" s="1011"/>
      <c r="I24" s="73"/>
    </row>
    <row r="25" spans="1:9" s="8" customFormat="1" ht="16.899999999999999" customHeight="1">
      <c r="A25" s="73"/>
      <c r="B25" s="1013" t="s">
        <v>39</v>
      </c>
      <c r="C25" s="1016" t="s">
        <v>249</v>
      </c>
      <c r="D25" s="244" t="s">
        <v>263</v>
      </c>
      <c r="E25" s="245" t="s">
        <v>98</v>
      </c>
      <c r="F25" s="168">
        <v>4000</v>
      </c>
      <c r="G25" s="304">
        <v>6000</v>
      </c>
      <c r="H25" s="793">
        <v>2650000</v>
      </c>
      <c r="I25" s="73"/>
    </row>
    <row r="26" spans="1:9" s="8" customFormat="1" ht="16.899999999999999" customHeight="1">
      <c r="A26" s="73"/>
      <c r="B26" s="1014"/>
      <c r="C26" s="1017"/>
      <c r="D26" s="242" t="s">
        <v>264</v>
      </c>
      <c r="E26" s="243" t="s">
        <v>98</v>
      </c>
      <c r="F26" s="167">
        <v>4000</v>
      </c>
      <c r="G26" s="303">
        <v>6000</v>
      </c>
      <c r="H26" s="794">
        <v>2900000</v>
      </c>
      <c r="I26" s="73"/>
    </row>
    <row r="27" spans="1:9" s="8" customFormat="1" ht="16.899999999999999" customHeight="1">
      <c r="A27" s="73"/>
      <c r="B27" s="1014"/>
      <c r="C27" s="1017"/>
      <c r="D27" s="242" t="s">
        <v>265</v>
      </c>
      <c r="E27" s="243" t="s">
        <v>98</v>
      </c>
      <c r="F27" s="167">
        <v>4000</v>
      </c>
      <c r="G27" s="303">
        <v>6000</v>
      </c>
      <c r="H27" s="794">
        <v>3300000</v>
      </c>
      <c r="I27" s="73"/>
    </row>
    <row r="28" spans="1:9" s="8" customFormat="1" ht="16.899999999999999" customHeight="1">
      <c r="A28" s="73"/>
      <c r="B28" s="1014"/>
      <c r="C28" s="1017"/>
      <c r="D28" s="198" t="s">
        <v>266</v>
      </c>
      <c r="E28" s="243" t="s">
        <v>98</v>
      </c>
      <c r="F28" s="167">
        <v>4000</v>
      </c>
      <c r="G28" s="303">
        <v>6000</v>
      </c>
      <c r="H28" s="794">
        <v>3300000</v>
      </c>
      <c r="I28" s="73"/>
    </row>
    <row r="29" spans="1:9" s="8" customFormat="1" ht="16.899999999999999" customHeight="1">
      <c r="A29" s="73"/>
      <c r="B29" s="1014"/>
      <c r="C29" s="1017"/>
      <c r="D29" s="242" t="s">
        <v>162</v>
      </c>
      <c r="E29" s="243" t="s">
        <v>98</v>
      </c>
      <c r="F29" s="168">
        <v>8000</v>
      </c>
      <c r="G29" s="304">
        <v>15000</v>
      </c>
      <c r="H29" s="793">
        <v>1400000</v>
      </c>
      <c r="I29" s="73"/>
    </row>
    <row r="30" spans="1:9" s="8" customFormat="1" ht="16.899999999999999" customHeight="1">
      <c r="A30" s="73"/>
      <c r="B30" s="1014"/>
      <c r="C30" s="1017"/>
      <c r="D30" s="242" t="s">
        <v>267</v>
      </c>
      <c r="E30" s="243" t="s">
        <v>98</v>
      </c>
      <c r="F30" s="168">
        <v>8000</v>
      </c>
      <c r="G30" s="304">
        <v>15000</v>
      </c>
      <c r="H30" s="793">
        <v>1650000</v>
      </c>
      <c r="I30" s="73"/>
    </row>
    <row r="31" spans="1:9" s="8" customFormat="1" ht="16.899999999999999" customHeight="1">
      <c r="A31" s="73"/>
      <c r="B31" s="1014"/>
      <c r="C31" s="1017"/>
      <c r="D31" s="198" t="s">
        <v>268</v>
      </c>
      <c r="E31" s="203" t="s">
        <v>98</v>
      </c>
      <c r="F31" s="168">
        <v>8000</v>
      </c>
      <c r="G31" s="304">
        <v>15000</v>
      </c>
      <c r="H31" s="793">
        <v>1950000</v>
      </c>
      <c r="I31" s="73"/>
    </row>
    <row r="32" spans="1:9" s="8" customFormat="1" ht="16.899999999999999" customHeight="1">
      <c r="A32" s="73"/>
      <c r="B32" s="1014"/>
      <c r="C32" s="1017"/>
      <c r="D32" s="244" t="s">
        <v>72</v>
      </c>
      <c r="E32" s="245" t="s">
        <v>98</v>
      </c>
      <c r="F32" s="167">
        <v>8000</v>
      </c>
      <c r="G32" s="303">
        <v>15000</v>
      </c>
      <c r="H32" s="793">
        <v>2100000</v>
      </c>
      <c r="I32" s="73"/>
    </row>
    <row r="33" spans="1:9" s="8" customFormat="1" ht="16.899999999999999" customHeight="1">
      <c r="A33" s="73"/>
      <c r="B33" s="1014"/>
      <c r="C33" s="1017"/>
      <c r="D33" s="198" t="s">
        <v>73</v>
      </c>
      <c r="E33" s="245" t="s">
        <v>98</v>
      </c>
      <c r="F33" s="168">
        <v>8000</v>
      </c>
      <c r="G33" s="304">
        <v>15000</v>
      </c>
      <c r="H33" s="793">
        <v>2400000</v>
      </c>
      <c r="I33" s="73"/>
    </row>
    <row r="34" spans="1:9" s="8" customFormat="1" ht="16.899999999999999" customHeight="1">
      <c r="A34" s="73"/>
      <c r="B34" s="1014"/>
      <c r="C34" s="1017"/>
      <c r="D34" s="242" t="s">
        <v>269</v>
      </c>
      <c r="E34" s="245" t="s">
        <v>98</v>
      </c>
      <c r="F34" s="168">
        <v>6000</v>
      </c>
      <c r="G34" s="304">
        <v>9000</v>
      </c>
      <c r="H34" s="793">
        <v>1450000</v>
      </c>
      <c r="I34" s="73"/>
    </row>
    <row r="35" spans="1:9" s="8" customFormat="1" ht="16.899999999999999" customHeight="1">
      <c r="A35" s="73"/>
      <c r="B35" s="1014"/>
      <c r="C35" s="1017"/>
      <c r="D35" s="198" t="s">
        <v>270</v>
      </c>
      <c r="E35" s="245" t="s">
        <v>98</v>
      </c>
      <c r="F35" s="168">
        <v>8000</v>
      </c>
      <c r="G35" s="304">
        <v>15000</v>
      </c>
      <c r="H35" s="793">
        <v>1500000</v>
      </c>
      <c r="I35" s="73"/>
    </row>
    <row r="36" spans="1:9" s="8" customFormat="1" ht="16.899999999999999" customHeight="1">
      <c r="A36" s="73"/>
      <c r="B36" s="1014"/>
      <c r="C36" s="1017"/>
      <c r="D36" s="242" t="s">
        <v>271</v>
      </c>
      <c r="E36" s="245" t="s">
        <v>98</v>
      </c>
      <c r="F36" s="168">
        <v>6000</v>
      </c>
      <c r="G36" s="304">
        <v>9000</v>
      </c>
      <c r="H36" s="793">
        <v>1650000</v>
      </c>
      <c r="I36" s="73"/>
    </row>
    <row r="37" spans="1:9" s="8" customFormat="1" ht="16.899999999999999" customHeight="1">
      <c r="A37" s="73"/>
      <c r="B37" s="1014"/>
      <c r="C37" s="1017"/>
      <c r="D37" s="198" t="s">
        <v>272</v>
      </c>
      <c r="E37" s="245" t="s">
        <v>98</v>
      </c>
      <c r="F37" s="168">
        <v>6000</v>
      </c>
      <c r="G37" s="304">
        <v>9000</v>
      </c>
      <c r="H37" s="793">
        <v>1850000</v>
      </c>
      <c r="I37" s="73"/>
    </row>
    <row r="38" spans="1:9" s="8" customFormat="1" ht="16.899999999999999" customHeight="1">
      <c r="A38" s="73"/>
      <c r="B38" s="1014"/>
      <c r="C38" s="1017"/>
      <c r="D38" s="246" t="s">
        <v>273</v>
      </c>
      <c r="E38" s="247" t="s">
        <v>98</v>
      </c>
      <c r="F38" s="168">
        <v>6000</v>
      </c>
      <c r="G38" s="304">
        <v>9000</v>
      </c>
      <c r="H38" s="793">
        <v>1300000</v>
      </c>
      <c r="I38" s="73"/>
    </row>
    <row r="39" spans="1:9" s="8" customFormat="1" ht="16.899999999999999" customHeight="1">
      <c r="A39" s="73"/>
      <c r="B39" s="1014"/>
      <c r="C39" s="1017"/>
      <c r="D39" s="244" t="s">
        <v>138</v>
      </c>
      <c r="E39" s="245" t="s">
        <v>98</v>
      </c>
      <c r="F39" s="168">
        <v>8000</v>
      </c>
      <c r="G39" s="304">
        <v>15000</v>
      </c>
      <c r="H39" s="794">
        <v>1100000</v>
      </c>
      <c r="I39" s="73"/>
    </row>
    <row r="40" spans="1:9" s="8" customFormat="1" ht="16.899999999999999" customHeight="1">
      <c r="A40" s="73"/>
      <c r="B40" s="1015"/>
      <c r="C40" s="1018"/>
      <c r="D40" s="244" t="s">
        <v>140</v>
      </c>
      <c r="E40" s="245" t="s">
        <v>98</v>
      </c>
      <c r="F40" s="168">
        <v>6000</v>
      </c>
      <c r="G40" s="304">
        <v>8000</v>
      </c>
      <c r="H40" s="793">
        <v>800000</v>
      </c>
      <c r="I40" s="73"/>
    </row>
    <row r="41" spans="1:9" s="73" customFormat="1" ht="19.899999999999999" customHeight="1">
      <c r="A41" s="130"/>
      <c r="B41" s="1012"/>
      <c r="C41" s="1012"/>
      <c r="D41" s="1012"/>
      <c r="E41" s="1012"/>
      <c r="F41" s="1012"/>
      <c r="G41" s="1012"/>
    </row>
    <row r="42" spans="1:9" s="9" customFormat="1" ht="40.15" customHeight="1">
      <c r="A42" s="96"/>
      <c r="B42" s="1005" t="s">
        <v>0</v>
      </c>
      <c r="C42" s="865" t="s">
        <v>1</v>
      </c>
      <c r="D42" s="1007" t="s">
        <v>2</v>
      </c>
      <c r="E42" s="1020" t="s">
        <v>3</v>
      </c>
      <c r="F42" s="1022" t="s">
        <v>4</v>
      </c>
      <c r="G42" s="1023"/>
      <c r="H42" s="1003"/>
      <c r="I42" s="96"/>
    </row>
    <row r="43" spans="1:9" s="9" customFormat="1" ht="19.899999999999999" customHeight="1">
      <c r="A43" s="96"/>
      <c r="B43" s="1006"/>
      <c r="C43" s="957"/>
      <c r="D43" s="1019"/>
      <c r="E43" s="1021"/>
      <c r="F43" s="679" t="s">
        <v>5</v>
      </c>
      <c r="G43" s="681" t="s">
        <v>6</v>
      </c>
      <c r="H43" s="1004"/>
      <c r="I43" s="96"/>
    </row>
    <row r="44" spans="1:9" s="8" customFormat="1" ht="19.899999999999999" customHeight="1">
      <c r="A44" s="73"/>
      <c r="B44" s="1009" t="s">
        <v>77</v>
      </c>
      <c r="C44" s="1010"/>
      <c r="D44" s="1010"/>
      <c r="E44" s="1010"/>
      <c r="F44" s="1010"/>
      <c r="G44" s="1010"/>
      <c r="H44" s="1011"/>
      <c r="I44" s="73"/>
    </row>
    <row r="45" spans="1:9" s="8" customFormat="1" ht="16.899999999999999" customHeight="1">
      <c r="A45" s="73"/>
      <c r="B45" s="1013" t="s">
        <v>78</v>
      </c>
      <c r="C45" s="1024" t="s">
        <v>274</v>
      </c>
      <c r="D45" s="244" t="s">
        <v>275</v>
      </c>
      <c r="E45" s="245" t="s">
        <v>98</v>
      </c>
      <c r="F45" s="168">
        <v>7000</v>
      </c>
      <c r="G45" s="304">
        <v>10000</v>
      </c>
      <c r="H45" s="793">
        <v>4300000</v>
      </c>
      <c r="I45" s="73"/>
    </row>
    <row r="46" spans="1:9" s="8" customFormat="1" ht="16.899999999999999" customHeight="1">
      <c r="A46" s="73"/>
      <c r="B46" s="1014"/>
      <c r="C46" s="1025"/>
      <c r="D46" s="242" t="s">
        <v>276</v>
      </c>
      <c r="E46" s="243" t="s">
        <v>98</v>
      </c>
      <c r="F46" s="167">
        <v>7000</v>
      </c>
      <c r="G46" s="303">
        <v>10000</v>
      </c>
      <c r="H46" s="794">
        <v>4800000</v>
      </c>
      <c r="I46" s="73"/>
    </row>
    <row r="47" spans="1:9" s="8" customFormat="1" ht="16.899999999999999" customHeight="1">
      <c r="A47" s="73"/>
      <c r="B47" s="1014"/>
      <c r="C47" s="1025"/>
      <c r="D47" s="242" t="s">
        <v>277</v>
      </c>
      <c r="E47" s="243" t="s">
        <v>98</v>
      </c>
      <c r="F47" s="167">
        <v>7000</v>
      </c>
      <c r="G47" s="303">
        <v>10000</v>
      </c>
      <c r="H47" s="794">
        <v>5400000</v>
      </c>
      <c r="I47" s="73"/>
    </row>
    <row r="48" spans="1:9" s="8" customFormat="1" ht="16.899999999999999" customHeight="1" thickBot="1">
      <c r="A48" s="73"/>
      <c r="B48" s="1014"/>
      <c r="C48" s="1026"/>
      <c r="D48" s="199" t="s">
        <v>278</v>
      </c>
      <c r="E48" s="248" t="s">
        <v>98</v>
      </c>
      <c r="F48" s="169">
        <v>7000</v>
      </c>
      <c r="G48" s="305">
        <v>10000</v>
      </c>
      <c r="H48" s="795">
        <v>5400000</v>
      </c>
      <c r="I48" s="73"/>
    </row>
    <row r="49" spans="1:9" s="8" customFormat="1" ht="42" customHeight="1">
      <c r="A49" s="73"/>
      <c r="B49" s="1014"/>
      <c r="C49" s="796" t="s">
        <v>279</v>
      </c>
      <c r="D49" s="242" t="s">
        <v>280</v>
      </c>
      <c r="E49" s="243" t="s">
        <v>98</v>
      </c>
      <c r="F49" s="167">
        <v>30000</v>
      </c>
      <c r="G49" s="303">
        <v>40000</v>
      </c>
      <c r="H49" s="797">
        <v>4700000</v>
      </c>
      <c r="I49" s="73"/>
    </row>
    <row r="50" spans="1:9" s="8" customFormat="1" ht="42" customHeight="1">
      <c r="A50" s="73"/>
      <c r="B50" s="1014"/>
      <c r="C50" s="798" t="s">
        <v>281</v>
      </c>
      <c r="D50" s="242" t="s">
        <v>282</v>
      </c>
      <c r="E50" s="243" t="s">
        <v>98</v>
      </c>
      <c r="F50" s="168">
        <v>35000</v>
      </c>
      <c r="G50" s="304">
        <v>50000</v>
      </c>
      <c r="H50" s="794">
        <v>3500000</v>
      </c>
      <c r="I50" s="73"/>
    </row>
    <row r="51" spans="1:9" s="8" customFormat="1" ht="49.9" customHeight="1">
      <c r="A51" s="73"/>
      <c r="B51" s="1015"/>
      <c r="C51" s="799" t="s">
        <v>283</v>
      </c>
      <c r="D51" s="682" t="s">
        <v>284</v>
      </c>
      <c r="E51" s="245" t="s">
        <v>98</v>
      </c>
      <c r="F51" s="167">
        <v>60000</v>
      </c>
      <c r="G51" s="303">
        <v>80000</v>
      </c>
      <c r="H51" s="793">
        <v>7200000</v>
      </c>
      <c r="I51" s="73"/>
    </row>
    <row r="52" spans="1:9" s="73" customFormat="1" ht="22.15" customHeight="1"/>
    <row r="53" spans="1:9" s="73" customFormat="1" ht="22.15" hidden="1" customHeight="1"/>
    <row r="81" ht="9.6" hidden="1" customHeight="1"/>
  </sheetData>
  <mergeCells count="23">
    <mergeCell ref="H42:H43"/>
    <mergeCell ref="B44:H44"/>
    <mergeCell ref="B45:B51"/>
    <mergeCell ref="B42:B43"/>
    <mergeCell ref="C42:C43"/>
    <mergeCell ref="D42:D43"/>
    <mergeCell ref="E42:E43"/>
    <mergeCell ref="F42:G42"/>
    <mergeCell ref="C45:C48"/>
    <mergeCell ref="B6:H6"/>
    <mergeCell ref="B24:H24"/>
    <mergeCell ref="B41:G41"/>
    <mergeCell ref="B7:B22"/>
    <mergeCell ref="C7:C22"/>
    <mergeCell ref="B23:G23"/>
    <mergeCell ref="B25:B40"/>
    <mergeCell ref="C25:C40"/>
    <mergeCell ref="F4:G4"/>
    <mergeCell ref="H4:H5"/>
    <mergeCell ref="B4:B5"/>
    <mergeCell ref="C4:C5"/>
    <mergeCell ref="D4:D5"/>
    <mergeCell ref="E4:E5"/>
  </mergeCells>
  <phoneticPr fontId="3" type="noConversion"/>
  <pageMargins left="0.25" right="0.25" top="0.75" bottom="0.75" header="0.3" footer="0.3"/>
  <pageSetup scale="3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4D9C9-1B18-43D9-A65C-AF7A0FFA68BF}">
  <sheetPr>
    <tabColor theme="3" tint="0.39997558519241921"/>
  </sheetPr>
  <dimension ref="A1:G56"/>
  <sheetViews>
    <sheetView zoomScale="85" zoomScaleNormal="85" workbookViewId="0"/>
  </sheetViews>
  <sheetFormatPr baseColWidth="10" defaultColWidth="0" defaultRowHeight="14.25" customHeight="1" zeroHeight="1"/>
  <cols>
    <col min="1" max="1" width="3.7109375" style="791" customWidth="1"/>
    <col min="2" max="2" width="23.7109375" style="791" customWidth="1"/>
    <col min="3" max="3" width="88.7109375" style="791" customWidth="1"/>
    <col min="4" max="4" width="70.7109375" style="791" customWidth="1"/>
    <col min="5" max="5" width="17.7109375" style="791" customWidth="1"/>
    <col min="6" max="6" width="20.7109375" style="791" customWidth="1"/>
    <col min="7" max="7" width="3.7109375" style="786" customWidth="1"/>
    <col min="8" max="16384" width="11.5703125" style="791" hidden="1"/>
  </cols>
  <sheetData>
    <row r="1" spans="1:7" s="786" customFormat="1" ht="22.15" customHeight="1"/>
    <row r="2" spans="1:7" s="786" customFormat="1" ht="75" customHeight="1"/>
    <row r="3" spans="1:7" s="786" customFormat="1" ht="15" customHeight="1"/>
    <row r="4" spans="1:7" s="788" customFormat="1" ht="40.15" customHeight="1">
      <c r="A4" s="787"/>
      <c r="B4" s="1035" t="s">
        <v>0</v>
      </c>
      <c r="C4" s="863" t="s">
        <v>837</v>
      </c>
      <c r="D4" s="1031" t="s">
        <v>2</v>
      </c>
      <c r="E4" s="1031" t="s">
        <v>3</v>
      </c>
      <c r="F4" s="1032"/>
      <c r="G4" s="787"/>
    </row>
    <row r="5" spans="1:7" s="788" customFormat="1" ht="20.25" customHeight="1">
      <c r="A5" s="787"/>
      <c r="B5" s="1035"/>
      <c r="C5" s="1035"/>
      <c r="D5" s="1031"/>
      <c r="E5" s="1031"/>
      <c r="F5" s="1032"/>
      <c r="G5" s="787"/>
    </row>
    <row r="6" spans="1:7" s="789" customFormat="1" ht="18" customHeight="1">
      <c r="A6" s="786"/>
      <c r="B6" s="1033" t="s">
        <v>78</v>
      </c>
      <c r="C6" s="1034" t="s">
        <v>832</v>
      </c>
      <c r="D6" s="245" t="s">
        <v>839</v>
      </c>
      <c r="E6" s="245" t="s">
        <v>237</v>
      </c>
      <c r="F6" s="792" t="s">
        <v>809</v>
      </c>
      <c r="G6" s="786"/>
    </row>
    <row r="7" spans="1:7" s="789" customFormat="1" ht="18" customHeight="1">
      <c r="A7" s="786"/>
      <c r="B7" s="1033"/>
      <c r="C7" s="1034"/>
      <c r="D7" s="245" t="s">
        <v>838</v>
      </c>
      <c r="E7" s="245" t="s">
        <v>237</v>
      </c>
      <c r="F7" s="792" t="s">
        <v>810</v>
      </c>
      <c r="G7" s="786"/>
    </row>
    <row r="8" spans="1:7" s="789" customFormat="1" ht="18" customHeight="1">
      <c r="A8" s="786"/>
      <c r="B8" s="1033"/>
      <c r="C8" s="1034"/>
      <c r="D8" s="245" t="s">
        <v>840</v>
      </c>
      <c r="E8" s="245" t="s">
        <v>237</v>
      </c>
      <c r="F8" s="792" t="s">
        <v>811</v>
      </c>
      <c r="G8" s="786"/>
    </row>
    <row r="9" spans="1:7" s="789" customFormat="1" ht="18" customHeight="1">
      <c r="A9" s="786"/>
      <c r="B9" s="1033" t="s">
        <v>229</v>
      </c>
      <c r="C9" s="1034" t="s">
        <v>812</v>
      </c>
      <c r="D9" s="245" t="s">
        <v>857</v>
      </c>
      <c r="E9" s="245" t="s">
        <v>237</v>
      </c>
      <c r="F9" s="792">
        <v>990000</v>
      </c>
      <c r="G9" s="786"/>
    </row>
    <row r="10" spans="1:7" s="789" customFormat="1" ht="18" customHeight="1">
      <c r="A10" s="786"/>
      <c r="B10" s="1033"/>
      <c r="C10" s="1034"/>
      <c r="D10" s="245" t="s">
        <v>858</v>
      </c>
      <c r="E10" s="245" t="s">
        <v>237</v>
      </c>
      <c r="F10" s="792" t="s">
        <v>813</v>
      </c>
      <c r="G10" s="786"/>
    </row>
    <row r="11" spans="1:7" s="789" customFormat="1" ht="18" customHeight="1">
      <c r="A11" s="786"/>
      <c r="B11" s="1033"/>
      <c r="C11" s="1034"/>
      <c r="D11" s="245" t="s">
        <v>859</v>
      </c>
      <c r="E11" s="245" t="s">
        <v>237</v>
      </c>
      <c r="F11" s="792">
        <v>2970000</v>
      </c>
      <c r="G11" s="786"/>
    </row>
    <row r="12" spans="1:7" s="786" customFormat="1" ht="18" customHeight="1">
      <c r="B12" s="1033" t="s">
        <v>814</v>
      </c>
      <c r="C12" s="1034" t="s">
        <v>833</v>
      </c>
      <c r="D12" s="245" t="s">
        <v>841</v>
      </c>
      <c r="E12" s="245" t="s">
        <v>11</v>
      </c>
      <c r="F12" s="792" t="s">
        <v>815</v>
      </c>
    </row>
    <row r="13" spans="1:7" s="786" customFormat="1" ht="18" customHeight="1">
      <c r="B13" s="1033"/>
      <c r="C13" s="1034"/>
      <c r="D13" s="245" t="s">
        <v>842</v>
      </c>
      <c r="E13" s="245" t="s">
        <v>816</v>
      </c>
      <c r="F13" s="792" t="s">
        <v>817</v>
      </c>
    </row>
    <row r="14" spans="1:7" s="786" customFormat="1" ht="18" customHeight="1">
      <c r="B14" s="1033"/>
      <c r="C14" s="1034"/>
      <c r="D14" s="245" t="s">
        <v>843</v>
      </c>
      <c r="E14" s="245" t="s">
        <v>167</v>
      </c>
      <c r="F14" s="792" t="s">
        <v>818</v>
      </c>
    </row>
    <row r="15" spans="1:7" s="786" customFormat="1" ht="18" customHeight="1">
      <c r="B15" s="1033" t="s">
        <v>78</v>
      </c>
      <c r="C15" s="1034" t="s">
        <v>834</v>
      </c>
      <c r="D15" s="245" t="s">
        <v>846</v>
      </c>
      <c r="E15" s="245" t="s">
        <v>237</v>
      </c>
      <c r="F15" s="792" t="s">
        <v>815</v>
      </c>
    </row>
    <row r="16" spans="1:7" s="786" customFormat="1" ht="18" customHeight="1">
      <c r="B16" s="1033"/>
      <c r="C16" s="1034"/>
      <c r="D16" s="245" t="s">
        <v>847</v>
      </c>
      <c r="E16" s="245" t="s">
        <v>237</v>
      </c>
      <c r="F16" s="792" t="s">
        <v>818</v>
      </c>
    </row>
    <row r="17" spans="1:6" s="786" customFormat="1" ht="18" customHeight="1">
      <c r="B17" s="1033"/>
      <c r="C17" s="1034"/>
      <c r="D17" s="245" t="s">
        <v>848</v>
      </c>
      <c r="E17" s="245" t="s">
        <v>237</v>
      </c>
      <c r="F17" s="792" t="s">
        <v>819</v>
      </c>
    </row>
    <row r="18" spans="1:6" s="786" customFormat="1" ht="18" customHeight="1">
      <c r="B18" s="1033"/>
      <c r="C18" s="1034" t="s">
        <v>835</v>
      </c>
      <c r="D18" s="245" t="s">
        <v>849</v>
      </c>
      <c r="E18" s="245" t="s">
        <v>237</v>
      </c>
      <c r="F18" s="792">
        <v>527000</v>
      </c>
    </row>
    <row r="19" spans="1:6" s="786" customFormat="1" ht="18" customHeight="1">
      <c r="B19" s="1033"/>
      <c r="C19" s="1034"/>
      <c r="D19" s="245" t="s">
        <v>850</v>
      </c>
      <c r="E19" s="245" t="s">
        <v>237</v>
      </c>
      <c r="F19" s="792" t="s">
        <v>820</v>
      </c>
    </row>
    <row r="20" spans="1:6" s="786" customFormat="1" ht="18" customHeight="1">
      <c r="B20" s="1033"/>
      <c r="C20" s="1034"/>
      <c r="D20" s="245" t="s">
        <v>851</v>
      </c>
      <c r="E20" s="245" t="s">
        <v>237</v>
      </c>
      <c r="F20" s="792" t="s">
        <v>821</v>
      </c>
    </row>
    <row r="21" spans="1:6" s="786" customFormat="1" ht="19.899999999999999" customHeight="1">
      <c r="A21" s="790"/>
      <c r="B21" s="1027"/>
      <c r="C21" s="1027"/>
      <c r="D21" s="1027"/>
      <c r="E21" s="1027"/>
    </row>
    <row r="22" spans="1:6" s="786" customFormat="1" ht="18" customHeight="1">
      <c r="B22" s="1028" t="s">
        <v>78</v>
      </c>
      <c r="C22" s="1029" t="s">
        <v>836</v>
      </c>
      <c r="D22" s="245" t="s">
        <v>844</v>
      </c>
      <c r="E22" s="245" t="s">
        <v>98</v>
      </c>
      <c r="F22" s="792" t="s">
        <v>822</v>
      </c>
    </row>
    <row r="23" spans="1:6" s="786" customFormat="1" ht="18" customHeight="1">
      <c r="B23" s="1028"/>
      <c r="C23" s="1030"/>
      <c r="D23" s="245" t="s">
        <v>844</v>
      </c>
      <c r="E23" s="245" t="s">
        <v>823</v>
      </c>
      <c r="F23" s="792" t="s">
        <v>824</v>
      </c>
    </row>
    <row r="24" spans="1:6" s="786" customFormat="1" ht="18" customHeight="1">
      <c r="B24" s="1028"/>
      <c r="C24" s="1030"/>
      <c r="D24" s="245" t="s">
        <v>844</v>
      </c>
      <c r="E24" s="245" t="s">
        <v>852</v>
      </c>
      <c r="F24" s="792" t="s">
        <v>825</v>
      </c>
    </row>
    <row r="25" spans="1:6" s="786" customFormat="1" ht="18" customHeight="1">
      <c r="B25" s="1028"/>
      <c r="C25" s="1029" t="s">
        <v>826</v>
      </c>
      <c r="D25" s="245" t="s">
        <v>845</v>
      </c>
      <c r="E25" s="245" t="s">
        <v>237</v>
      </c>
      <c r="F25" s="792" t="s">
        <v>827</v>
      </c>
    </row>
    <row r="26" spans="1:6" s="786" customFormat="1" ht="18" customHeight="1">
      <c r="B26" s="1028"/>
      <c r="C26" s="1030"/>
      <c r="D26" s="245" t="s">
        <v>853</v>
      </c>
      <c r="E26" s="245" t="s">
        <v>237</v>
      </c>
      <c r="F26" s="792" t="s">
        <v>827</v>
      </c>
    </row>
    <row r="27" spans="1:6" s="786" customFormat="1" ht="18" customHeight="1">
      <c r="B27" s="1028"/>
      <c r="C27" s="1030" t="s">
        <v>828</v>
      </c>
      <c r="D27" s="245" t="s">
        <v>854</v>
      </c>
      <c r="E27" s="245" t="s">
        <v>237</v>
      </c>
      <c r="F27" s="792" t="s">
        <v>829</v>
      </c>
    </row>
    <row r="28" spans="1:6" s="786" customFormat="1" ht="18" customHeight="1">
      <c r="B28" s="1028"/>
      <c r="C28" s="1030"/>
      <c r="D28" s="245" t="s">
        <v>855</v>
      </c>
      <c r="E28" s="245" t="s">
        <v>237</v>
      </c>
      <c r="F28" s="792" t="s">
        <v>830</v>
      </c>
    </row>
    <row r="29" spans="1:6" s="786" customFormat="1" ht="18" customHeight="1">
      <c r="B29" s="1028"/>
      <c r="C29" s="1030"/>
      <c r="D29" s="245" t="s">
        <v>856</v>
      </c>
      <c r="E29" s="245" t="s">
        <v>237</v>
      </c>
      <c r="F29" s="792" t="s">
        <v>831</v>
      </c>
    </row>
    <row r="30" spans="1:6" s="786" customFormat="1" ht="19.899999999999999" customHeight="1">
      <c r="A30" s="790"/>
      <c r="B30" s="1027"/>
      <c r="C30" s="1027"/>
      <c r="D30" s="1027"/>
      <c r="E30" s="1027"/>
    </row>
    <row r="56" ht="9.6" hidden="1" customHeight="1"/>
  </sheetData>
  <mergeCells count="20">
    <mergeCell ref="E4:E5"/>
    <mergeCell ref="F4:F5"/>
    <mergeCell ref="B21:E21"/>
    <mergeCell ref="B9:B11"/>
    <mergeCell ref="C9:C11"/>
    <mergeCell ref="B12:B14"/>
    <mergeCell ref="C12:C14"/>
    <mergeCell ref="B15:B20"/>
    <mergeCell ref="C15:C17"/>
    <mergeCell ref="C18:C20"/>
    <mergeCell ref="B6:B8"/>
    <mergeCell ref="C6:C8"/>
    <mergeCell ref="B4:B5"/>
    <mergeCell ref="C4:C5"/>
    <mergeCell ref="D4:D5"/>
    <mergeCell ref="B30:E30"/>
    <mergeCell ref="B22:B29"/>
    <mergeCell ref="C22:C24"/>
    <mergeCell ref="C25:C26"/>
    <mergeCell ref="C27:C29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 tint="0.39997558519241921"/>
    <pageSetUpPr fitToPage="1"/>
  </sheetPr>
  <dimension ref="A1:I16"/>
  <sheetViews>
    <sheetView showGridLines="0" zoomScale="85" zoomScaleNormal="85" workbookViewId="0"/>
  </sheetViews>
  <sheetFormatPr baseColWidth="10" defaultColWidth="0" defaultRowHeight="14.25" zeroHeight="1"/>
  <cols>
    <col min="1" max="1" width="3.7109375" style="73" customWidth="1"/>
    <col min="2" max="2" width="23.7109375" style="8" customWidth="1"/>
    <col min="3" max="3" width="50.7109375" style="8" customWidth="1"/>
    <col min="4" max="4" width="70.7109375" style="8" customWidth="1"/>
    <col min="5" max="5" width="14.7109375" style="8" customWidth="1"/>
    <col min="6" max="8" width="20.7109375" style="8" customWidth="1"/>
    <col min="9" max="9" width="3.7109375" style="73" customWidth="1"/>
    <col min="10" max="16384" width="17.140625" style="8" hidden="1"/>
  </cols>
  <sheetData>
    <row r="1" spans="1:9" s="75" customFormat="1" ht="22.15" customHeight="1">
      <c r="A1" s="170"/>
      <c r="B1" s="170"/>
      <c r="C1" s="170"/>
      <c r="D1" s="170"/>
      <c r="E1" s="170"/>
      <c r="F1" s="170"/>
      <c r="G1" s="170"/>
      <c r="H1" s="170"/>
    </row>
    <row r="2" spans="1:9" s="75" customFormat="1" ht="75" customHeight="1">
      <c r="A2" s="170"/>
      <c r="B2" s="170"/>
      <c r="C2" s="170"/>
      <c r="D2" s="170"/>
      <c r="E2" s="170"/>
      <c r="F2" s="170"/>
      <c r="G2" s="170"/>
      <c r="H2" s="170"/>
    </row>
    <row r="3" spans="1:9" s="75" customFormat="1" ht="15" customHeight="1">
      <c r="A3" s="170"/>
      <c r="B3" s="170"/>
      <c r="C3" s="170"/>
      <c r="D3" s="170"/>
      <c r="E3" s="170"/>
      <c r="F3" s="170"/>
      <c r="G3" s="170"/>
      <c r="H3" s="170"/>
    </row>
    <row r="4" spans="1:9" s="9" customFormat="1" ht="40.15" customHeight="1">
      <c r="A4" s="96"/>
      <c r="B4" s="865" t="s">
        <v>0</v>
      </c>
      <c r="C4" s="865" t="s">
        <v>1</v>
      </c>
      <c r="D4" s="866" t="s">
        <v>2</v>
      </c>
      <c r="E4" s="866" t="s">
        <v>3</v>
      </c>
      <c r="F4" s="1050" t="s">
        <v>4</v>
      </c>
      <c r="G4" s="1051"/>
      <c r="H4" s="1003"/>
      <c r="I4" s="96"/>
    </row>
    <row r="5" spans="1:9" s="9" customFormat="1" ht="19.899999999999999" customHeight="1">
      <c r="A5" s="96"/>
      <c r="B5" s="957"/>
      <c r="C5" s="957"/>
      <c r="D5" s="964"/>
      <c r="E5" s="964"/>
      <c r="F5" s="313" t="s">
        <v>5</v>
      </c>
      <c r="G5" s="683" t="s">
        <v>6</v>
      </c>
      <c r="H5" s="1004"/>
      <c r="I5" s="96"/>
    </row>
    <row r="6" spans="1:9" s="13" customFormat="1" ht="19.899999999999999" customHeight="1">
      <c r="A6" s="140"/>
      <c r="B6" s="1044" t="s">
        <v>325</v>
      </c>
      <c r="C6" s="1045"/>
      <c r="D6" s="1045"/>
      <c r="E6" s="1045"/>
      <c r="F6" s="1045"/>
      <c r="G6" s="1045"/>
      <c r="H6" s="1046"/>
      <c r="I6" s="140"/>
    </row>
    <row r="7" spans="1:9" s="362" customFormat="1" ht="19.899999999999999" customHeight="1">
      <c r="A7" s="361"/>
      <c r="B7" s="1047" t="s">
        <v>326</v>
      </c>
      <c r="C7" s="1048"/>
      <c r="D7" s="1048"/>
      <c r="E7" s="1048"/>
      <c r="F7" s="1048"/>
      <c r="G7" s="1048"/>
      <c r="H7" s="1049"/>
      <c r="I7" s="361"/>
    </row>
    <row r="8" spans="1:9" ht="16.899999999999999" customHeight="1">
      <c r="B8" s="1041" t="s">
        <v>39</v>
      </c>
      <c r="C8" s="1036" t="s">
        <v>327</v>
      </c>
      <c r="D8" s="198" t="s">
        <v>328</v>
      </c>
      <c r="E8" s="684" t="s">
        <v>11</v>
      </c>
      <c r="F8" s="314">
        <v>110000</v>
      </c>
      <c r="G8" s="314">
        <v>130000</v>
      </c>
      <c r="H8" s="685">
        <v>3300000</v>
      </c>
    </row>
    <row r="9" spans="1:9" ht="16.899999999999999" customHeight="1">
      <c r="B9" s="1042"/>
      <c r="C9" s="1037"/>
      <c r="D9" s="197" t="s">
        <v>329</v>
      </c>
      <c r="E9" s="229" t="s">
        <v>11</v>
      </c>
      <c r="F9" s="165">
        <v>110000</v>
      </c>
      <c r="G9" s="165">
        <v>130000</v>
      </c>
      <c r="H9" s="686">
        <v>3700000</v>
      </c>
    </row>
    <row r="10" spans="1:9" ht="16.899999999999999" customHeight="1">
      <c r="B10" s="1042"/>
      <c r="C10" s="1037"/>
      <c r="D10" s="197" t="s">
        <v>330</v>
      </c>
      <c r="E10" s="229" t="s">
        <v>11</v>
      </c>
      <c r="F10" s="165">
        <v>110000</v>
      </c>
      <c r="G10" s="165">
        <v>130000</v>
      </c>
      <c r="H10" s="686">
        <v>4300000</v>
      </c>
    </row>
    <row r="11" spans="1:9" ht="16.899999999999999" customHeight="1" thickBot="1">
      <c r="B11" s="1043"/>
      <c r="C11" s="1038"/>
      <c r="D11" s="238" t="s">
        <v>331</v>
      </c>
      <c r="E11" s="239" t="s">
        <v>11</v>
      </c>
      <c r="F11" s="171">
        <v>110000</v>
      </c>
      <c r="G11" s="171">
        <v>130000</v>
      </c>
      <c r="H11" s="688">
        <v>3500000</v>
      </c>
    </row>
    <row r="12" spans="1:9" ht="16.899999999999999" customHeight="1">
      <c r="B12" s="1039" t="s">
        <v>9</v>
      </c>
      <c r="C12" s="1037" t="s">
        <v>327</v>
      </c>
      <c r="D12" s="223" t="s">
        <v>332</v>
      </c>
      <c r="E12" s="236" t="s">
        <v>11</v>
      </c>
      <c r="F12" s="165">
        <v>100000</v>
      </c>
      <c r="G12" s="165">
        <v>120000</v>
      </c>
      <c r="H12" s="686">
        <v>2700000</v>
      </c>
    </row>
    <row r="13" spans="1:9" ht="16.899999999999999" customHeight="1">
      <c r="B13" s="1039"/>
      <c r="C13" s="1037"/>
      <c r="D13" s="197" t="s">
        <v>333</v>
      </c>
      <c r="E13" s="229" t="s">
        <v>11</v>
      </c>
      <c r="F13" s="165">
        <v>100000</v>
      </c>
      <c r="G13" s="165">
        <v>120000</v>
      </c>
      <c r="H13" s="686">
        <v>4300000</v>
      </c>
    </row>
    <row r="14" spans="1:9" ht="16.899999999999999" customHeight="1">
      <c r="B14" s="1039"/>
      <c r="C14" s="1037"/>
      <c r="D14" s="197" t="s">
        <v>334</v>
      </c>
      <c r="E14" s="229" t="s">
        <v>11</v>
      </c>
      <c r="F14" s="165">
        <v>100000</v>
      </c>
      <c r="G14" s="165">
        <v>120000</v>
      </c>
      <c r="H14" s="686">
        <v>3800000</v>
      </c>
    </row>
    <row r="15" spans="1:9" ht="16.899999999999999" customHeight="1">
      <c r="B15" s="1040"/>
      <c r="C15" s="1038"/>
      <c r="D15" s="197" t="s">
        <v>335</v>
      </c>
      <c r="E15" s="229" t="s">
        <v>11</v>
      </c>
      <c r="F15" s="165">
        <v>100000</v>
      </c>
      <c r="G15" s="165">
        <v>120000</v>
      </c>
      <c r="H15" s="686">
        <v>4900000</v>
      </c>
    </row>
    <row r="16" spans="1:9" s="95" customFormat="1">
      <c r="A16" s="73"/>
      <c r="B16" s="73"/>
      <c r="C16" s="73"/>
      <c r="D16" s="73"/>
      <c r="E16" s="73"/>
      <c r="F16" s="73"/>
      <c r="G16" s="73"/>
      <c r="H16" s="143"/>
      <c r="I16" s="73"/>
    </row>
  </sheetData>
  <mergeCells count="12">
    <mergeCell ref="H4:H5"/>
    <mergeCell ref="F4:G4"/>
    <mergeCell ref="B4:B5"/>
    <mergeCell ref="C4:C5"/>
    <mergeCell ref="D4:D5"/>
    <mergeCell ref="E4:E5"/>
    <mergeCell ref="C8:C11"/>
    <mergeCell ref="B12:B15"/>
    <mergeCell ref="C12:C15"/>
    <mergeCell ref="B8:B11"/>
    <mergeCell ref="B6:H6"/>
    <mergeCell ref="B7:H7"/>
  </mergeCells>
  <pageMargins left="0.25" right="0.25" top="0.75" bottom="0.75" header="0.3" footer="0.3"/>
  <pageSetup scale="5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16A5-98B6-4A9A-AD54-E697C82B9BD4}">
  <sheetPr>
    <tabColor theme="3" tint="0.39997558519241921"/>
  </sheetPr>
  <dimension ref="A1:J41"/>
  <sheetViews>
    <sheetView showGridLines="0" zoomScale="85" zoomScaleNormal="85" workbookViewId="0"/>
  </sheetViews>
  <sheetFormatPr baseColWidth="10" defaultColWidth="0" defaultRowHeight="23.25" customHeight="1" zeroHeight="1"/>
  <cols>
    <col min="1" max="1" width="3.7109375" style="446" customWidth="1"/>
    <col min="2" max="2" width="23.7109375" style="446" customWidth="1"/>
    <col min="3" max="3" width="50.7109375" style="446" customWidth="1"/>
    <col min="4" max="4" width="30.7109375" style="446" customWidth="1"/>
    <col min="5" max="5" width="40.7109375" style="446" customWidth="1"/>
    <col min="6" max="6" width="14.7109375" style="446" customWidth="1"/>
    <col min="7" max="9" width="20.7109375" style="446" customWidth="1"/>
    <col min="10" max="10" width="3.7109375" style="446" customWidth="1"/>
    <col min="11" max="16384" width="11.42578125" style="446" hidden="1"/>
  </cols>
  <sheetData>
    <row r="1" spans="1:10" s="172" customFormat="1" ht="22.15" customHeight="1"/>
    <row r="2" spans="1:10" s="172" customFormat="1" ht="75" customHeight="1"/>
    <row r="3" spans="1:10" s="172" customFormat="1" ht="15" customHeight="1"/>
    <row r="4" spans="1:10" ht="40.15" customHeight="1">
      <c r="A4" s="172"/>
      <c r="B4" s="1055" t="s">
        <v>0</v>
      </c>
      <c r="C4" s="1055" t="s">
        <v>1</v>
      </c>
      <c r="D4" s="1055" t="s">
        <v>285</v>
      </c>
      <c r="E4" s="1055" t="s">
        <v>286</v>
      </c>
      <c r="F4" s="1057" t="s">
        <v>3</v>
      </c>
      <c r="G4" s="1059" t="s">
        <v>749</v>
      </c>
      <c r="H4" s="1060"/>
      <c r="I4" s="1061"/>
      <c r="J4" s="172"/>
    </row>
    <row r="5" spans="1:10" s="455" customFormat="1" ht="19.899999999999999" customHeight="1">
      <c r="A5" s="173"/>
      <c r="B5" s="1056"/>
      <c r="C5" s="1056"/>
      <c r="D5" s="1056"/>
      <c r="E5" s="1056"/>
      <c r="F5" s="1058"/>
      <c r="G5" s="689" t="s">
        <v>5</v>
      </c>
      <c r="H5" s="690" t="s">
        <v>6</v>
      </c>
      <c r="I5" s="1062"/>
      <c r="J5" s="173" t="s">
        <v>287</v>
      </c>
    </row>
    <row r="6" spans="1:10" ht="16.899999999999999" customHeight="1" thickBot="1">
      <c r="A6" s="172"/>
      <c r="B6" s="1063" t="s">
        <v>9</v>
      </c>
      <c r="C6" s="1063" t="s">
        <v>288</v>
      </c>
      <c r="D6" s="695" t="s">
        <v>289</v>
      </c>
      <c r="E6" s="691" t="s">
        <v>290</v>
      </c>
      <c r="F6" s="691" t="s">
        <v>98</v>
      </c>
      <c r="G6" s="699">
        <v>20000</v>
      </c>
      <c r="H6" s="699">
        <v>40000</v>
      </c>
      <c r="I6" s="696">
        <v>1000000</v>
      </c>
      <c r="J6" s="172"/>
    </row>
    <row r="7" spans="1:10" ht="16.899999999999999" customHeight="1" thickBot="1">
      <c r="A7" s="172"/>
      <c r="B7" s="1064"/>
      <c r="C7" s="1064"/>
      <c r="D7" s="693" t="s">
        <v>291</v>
      </c>
      <c r="E7" s="250" t="s">
        <v>292</v>
      </c>
      <c r="F7" s="250" t="s">
        <v>98</v>
      </c>
      <c r="G7" s="330">
        <v>20000</v>
      </c>
      <c r="H7" s="330">
        <v>40000</v>
      </c>
      <c r="I7" s="697">
        <v>1150000</v>
      </c>
      <c r="J7" s="172"/>
    </row>
    <row r="8" spans="1:10" ht="16.899999999999999" customHeight="1" thickBot="1">
      <c r="A8" s="172"/>
      <c r="B8" s="1065"/>
      <c r="C8" s="1065"/>
      <c r="D8" s="693" t="s">
        <v>293</v>
      </c>
      <c r="E8" s="250" t="s">
        <v>294</v>
      </c>
      <c r="F8" s="250" t="s">
        <v>98</v>
      </c>
      <c r="G8" s="330">
        <v>20000</v>
      </c>
      <c r="H8" s="330">
        <v>40000</v>
      </c>
      <c r="I8" s="697">
        <v>1300000</v>
      </c>
      <c r="J8" s="172"/>
    </row>
    <row r="9" spans="1:10" ht="16.899999999999999" customHeight="1" thickBot="1">
      <c r="A9" s="172"/>
      <c r="B9" s="1065"/>
      <c r="C9" s="1065"/>
      <c r="D9" s="693" t="s">
        <v>295</v>
      </c>
      <c r="E9" s="250" t="s">
        <v>296</v>
      </c>
      <c r="F9" s="250" t="s">
        <v>98</v>
      </c>
      <c r="G9" s="330">
        <v>20000</v>
      </c>
      <c r="H9" s="330">
        <v>40000</v>
      </c>
      <c r="I9" s="697">
        <v>1150000</v>
      </c>
      <c r="J9" s="172"/>
    </row>
    <row r="10" spans="1:10" ht="16.899999999999999" customHeight="1" thickBot="1">
      <c r="A10" s="172"/>
      <c r="B10" s="1065"/>
      <c r="C10" s="1065"/>
      <c r="D10" s="693" t="s">
        <v>297</v>
      </c>
      <c r="E10" s="250" t="s">
        <v>298</v>
      </c>
      <c r="F10" s="250" t="s">
        <v>98</v>
      </c>
      <c r="G10" s="330">
        <v>20000</v>
      </c>
      <c r="H10" s="330">
        <v>40000</v>
      </c>
      <c r="I10" s="697">
        <v>950000</v>
      </c>
      <c r="J10" s="172"/>
    </row>
    <row r="11" spans="1:10" ht="16.899999999999999" customHeight="1" thickBot="1">
      <c r="A11" s="172"/>
      <c r="B11" s="1065"/>
      <c r="C11" s="1065"/>
      <c r="D11" s="693" t="s">
        <v>300</v>
      </c>
      <c r="E11" s="250" t="s">
        <v>301</v>
      </c>
      <c r="F11" s="250" t="s">
        <v>98</v>
      </c>
      <c r="G11" s="330">
        <v>20000</v>
      </c>
      <c r="H11" s="330">
        <v>40000</v>
      </c>
      <c r="I11" s="697">
        <v>1050000</v>
      </c>
      <c r="J11" s="172"/>
    </row>
    <row r="12" spans="1:10" ht="16.899999999999999" customHeight="1">
      <c r="A12" s="172"/>
      <c r="B12" s="1066"/>
      <c r="C12" s="1066"/>
      <c r="D12" s="694" t="s">
        <v>302</v>
      </c>
      <c r="E12" s="692" t="s">
        <v>303</v>
      </c>
      <c r="F12" s="692" t="s">
        <v>98</v>
      </c>
      <c r="G12" s="700">
        <v>20000</v>
      </c>
      <c r="H12" s="700">
        <v>40000</v>
      </c>
      <c r="I12" s="698">
        <v>1150000</v>
      </c>
      <c r="J12" s="172"/>
    </row>
    <row r="13" spans="1:10" ht="16.899999999999999" customHeight="1">
      <c r="A13" s="172"/>
      <c r="B13" s="174"/>
      <c r="C13" s="174"/>
      <c r="D13" s="253"/>
      <c r="E13" s="253"/>
      <c r="F13" s="253"/>
      <c r="G13" s="253"/>
      <c r="H13" s="175"/>
      <c r="I13" s="175"/>
      <c r="J13" s="172"/>
    </row>
    <row r="14" spans="1:10" ht="16.899999999999999" customHeight="1">
      <c r="A14" s="172"/>
      <c r="B14" s="1067" t="s">
        <v>39</v>
      </c>
      <c r="C14" s="1070" t="s">
        <v>288</v>
      </c>
      <c r="D14" s="695" t="s">
        <v>304</v>
      </c>
      <c r="E14" s="691" t="s">
        <v>305</v>
      </c>
      <c r="F14" s="691" t="s">
        <v>98</v>
      </c>
      <c r="G14" s="699">
        <v>4000</v>
      </c>
      <c r="H14" s="699">
        <v>6000</v>
      </c>
      <c r="I14" s="696">
        <v>850000</v>
      </c>
      <c r="J14" s="172"/>
    </row>
    <row r="15" spans="1:10" ht="16.899999999999999" customHeight="1">
      <c r="A15" s="172"/>
      <c r="B15" s="1068"/>
      <c r="C15" s="1071"/>
      <c r="D15" s="693" t="s">
        <v>44</v>
      </c>
      <c r="E15" s="250" t="s">
        <v>306</v>
      </c>
      <c r="F15" s="250" t="s">
        <v>98</v>
      </c>
      <c r="G15" s="330">
        <v>4000</v>
      </c>
      <c r="H15" s="330">
        <v>6000</v>
      </c>
      <c r="I15" s="697">
        <v>900000</v>
      </c>
      <c r="J15" s="172"/>
    </row>
    <row r="16" spans="1:10" ht="16.899999999999999" customHeight="1">
      <c r="A16" s="172"/>
      <c r="B16" s="1068"/>
      <c r="C16" s="1071"/>
      <c r="D16" s="693" t="s">
        <v>307</v>
      </c>
      <c r="E16" s="250" t="s">
        <v>308</v>
      </c>
      <c r="F16" s="250" t="s">
        <v>98</v>
      </c>
      <c r="G16" s="330">
        <v>4000</v>
      </c>
      <c r="H16" s="330">
        <v>6000</v>
      </c>
      <c r="I16" s="697">
        <v>950000</v>
      </c>
      <c r="J16" s="172"/>
    </row>
    <row r="17" spans="1:10" ht="16.899999999999999" customHeight="1">
      <c r="A17" s="172"/>
      <c r="B17" s="1068"/>
      <c r="C17" s="1071"/>
      <c r="D17" s="693" t="s">
        <v>309</v>
      </c>
      <c r="E17" s="250" t="s">
        <v>310</v>
      </c>
      <c r="F17" s="250" t="s">
        <v>98</v>
      </c>
      <c r="G17" s="330">
        <v>4000</v>
      </c>
      <c r="H17" s="330">
        <v>6000</v>
      </c>
      <c r="I17" s="697">
        <v>1050000</v>
      </c>
      <c r="J17" s="172"/>
    </row>
    <row r="18" spans="1:10" ht="16.899999999999999" customHeight="1">
      <c r="A18" s="172"/>
      <c r="B18" s="1068"/>
      <c r="C18" s="1071"/>
      <c r="D18" s="693" t="s">
        <v>311</v>
      </c>
      <c r="E18" s="250" t="s">
        <v>312</v>
      </c>
      <c r="F18" s="250" t="s">
        <v>98</v>
      </c>
      <c r="G18" s="330">
        <v>4000</v>
      </c>
      <c r="H18" s="330">
        <v>6000</v>
      </c>
      <c r="I18" s="697">
        <v>600000</v>
      </c>
      <c r="J18" s="172"/>
    </row>
    <row r="19" spans="1:10" ht="16.899999999999999" customHeight="1">
      <c r="A19" s="172"/>
      <c r="B19" s="1068"/>
      <c r="C19" s="1071"/>
      <c r="D19" s="693" t="s">
        <v>54</v>
      </c>
      <c r="E19" s="250" t="s">
        <v>313</v>
      </c>
      <c r="F19" s="250" t="s">
        <v>98</v>
      </c>
      <c r="G19" s="330">
        <v>4000</v>
      </c>
      <c r="H19" s="330">
        <v>6000</v>
      </c>
      <c r="I19" s="697">
        <v>750000</v>
      </c>
      <c r="J19" s="172"/>
    </row>
    <row r="20" spans="1:10" ht="16.899999999999999" customHeight="1">
      <c r="A20" s="172"/>
      <c r="B20" s="1068"/>
      <c r="C20" s="1071"/>
      <c r="D20" s="693" t="s">
        <v>314</v>
      </c>
      <c r="E20" s="250" t="s">
        <v>315</v>
      </c>
      <c r="F20" s="250" t="s">
        <v>98</v>
      </c>
      <c r="G20" s="330">
        <v>4000</v>
      </c>
      <c r="H20" s="330">
        <v>6000</v>
      </c>
      <c r="I20" s="697">
        <v>700000</v>
      </c>
      <c r="J20" s="172"/>
    </row>
    <row r="21" spans="1:10" ht="16.899999999999999" customHeight="1">
      <c r="A21" s="172"/>
      <c r="B21" s="1068"/>
      <c r="C21" s="1071"/>
      <c r="D21" s="693" t="s">
        <v>295</v>
      </c>
      <c r="E21" s="250" t="s">
        <v>296</v>
      </c>
      <c r="F21" s="250" t="s">
        <v>98</v>
      </c>
      <c r="G21" s="330">
        <v>4000</v>
      </c>
      <c r="H21" s="330">
        <v>6000</v>
      </c>
      <c r="I21" s="697">
        <v>420000</v>
      </c>
      <c r="J21" s="172"/>
    </row>
    <row r="22" spans="1:10" ht="16.899999999999999" customHeight="1">
      <c r="A22" s="172"/>
      <c r="B22" s="1068"/>
      <c r="C22" s="1071"/>
      <c r="D22" s="693" t="s">
        <v>316</v>
      </c>
      <c r="E22" s="250" t="s">
        <v>317</v>
      </c>
      <c r="F22" s="250" t="s">
        <v>98</v>
      </c>
      <c r="G22" s="330">
        <v>4000</v>
      </c>
      <c r="H22" s="330">
        <v>6000</v>
      </c>
      <c r="I22" s="697">
        <v>700000</v>
      </c>
      <c r="J22" s="172"/>
    </row>
    <row r="23" spans="1:10" ht="16.899999999999999" customHeight="1">
      <c r="A23" s="172"/>
      <c r="B23" s="1069"/>
      <c r="C23" s="1072"/>
      <c r="D23" s="694" t="s">
        <v>318</v>
      </c>
      <c r="E23" s="692" t="s">
        <v>319</v>
      </c>
      <c r="F23" s="692" t="s">
        <v>98</v>
      </c>
      <c r="G23" s="700">
        <v>4000</v>
      </c>
      <c r="H23" s="700">
        <v>6000</v>
      </c>
      <c r="I23" s="698">
        <v>600000</v>
      </c>
      <c r="J23" s="172"/>
    </row>
    <row r="24" spans="1:10" ht="16.899999999999999" customHeight="1">
      <c r="A24" s="172"/>
      <c r="B24" s="172"/>
      <c r="C24" s="172"/>
      <c r="D24" s="172"/>
      <c r="E24" s="172"/>
      <c r="F24" s="172"/>
      <c r="G24" s="172"/>
      <c r="H24" s="172"/>
      <c r="I24" s="172"/>
      <c r="J24" s="172"/>
    </row>
    <row r="25" spans="1:10" s="2" customFormat="1" ht="19.899999999999999" customHeight="1">
      <c r="A25" s="172"/>
      <c r="B25" s="1052" t="s">
        <v>77</v>
      </c>
      <c r="C25" s="1053"/>
      <c r="D25" s="1053"/>
      <c r="E25" s="1053"/>
      <c r="F25" s="1053"/>
      <c r="G25" s="1053"/>
      <c r="H25" s="1053"/>
      <c r="I25" s="1054"/>
      <c r="J25" s="172"/>
    </row>
    <row r="26" spans="1:10" s="2" customFormat="1" ht="16.899999999999999" customHeight="1" thickBot="1">
      <c r="A26" s="172"/>
      <c r="B26" s="1073" t="s">
        <v>78</v>
      </c>
      <c r="C26" s="1073" t="s">
        <v>320</v>
      </c>
      <c r="D26" s="1076" t="s">
        <v>321</v>
      </c>
      <c r="E26" s="691" t="s">
        <v>294</v>
      </c>
      <c r="F26" s="1079" t="s">
        <v>98</v>
      </c>
      <c r="G26" s="1082">
        <v>40000</v>
      </c>
      <c r="H26" s="1082">
        <v>60000</v>
      </c>
      <c r="I26" s="1090">
        <v>2600000</v>
      </c>
      <c r="J26" s="172"/>
    </row>
    <row r="27" spans="1:10" s="2" customFormat="1" ht="16.899999999999999" customHeight="1" thickBot="1">
      <c r="A27" s="172"/>
      <c r="B27" s="1074"/>
      <c r="C27" s="1074"/>
      <c r="D27" s="1077"/>
      <c r="E27" s="250" t="s">
        <v>296</v>
      </c>
      <c r="F27" s="1080"/>
      <c r="G27" s="1083"/>
      <c r="H27" s="1083"/>
      <c r="I27" s="1088"/>
      <c r="J27" s="172"/>
    </row>
    <row r="28" spans="1:10" s="2" customFormat="1" ht="16.899999999999999" customHeight="1" thickBot="1">
      <c r="A28" s="172"/>
      <c r="B28" s="1074"/>
      <c r="C28" s="1074"/>
      <c r="D28" s="1078"/>
      <c r="E28" s="252" t="s">
        <v>301</v>
      </c>
      <c r="F28" s="1081"/>
      <c r="G28" s="1083"/>
      <c r="H28" s="1083"/>
      <c r="I28" s="1091"/>
      <c r="J28" s="172"/>
    </row>
    <row r="29" spans="1:10" s="2" customFormat="1" ht="16.899999999999999" customHeight="1" thickBot="1">
      <c r="A29" s="172"/>
      <c r="B29" s="1074"/>
      <c r="C29" s="1074" t="s">
        <v>322</v>
      </c>
      <c r="D29" s="1077" t="s">
        <v>323</v>
      </c>
      <c r="E29" s="256" t="s">
        <v>306</v>
      </c>
      <c r="F29" s="1092" t="s">
        <v>98</v>
      </c>
      <c r="G29" s="1094">
        <v>18000</v>
      </c>
      <c r="H29" s="1094">
        <v>25000</v>
      </c>
      <c r="I29" s="1088">
        <v>1900000</v>
      </c>
      <c r="J29" s="172"/>
    </row>
    <row r="30" spans="1:10" s="2" customFormat="1" ht="16.899999999999999" customHeight="1" thickBot="1">
      <c r="A30" s="172"/>
      <c r="B30" s="1074"/>
      <c r="C30" s="1074"/>
      <c r="D30" s="1077"/>
      <c r="E30" s="250" t="s">
        <v>296</v>
      </c>
      <c r="F30" s="1080"/>
      <c r="G30" s="1083"/>
      <c r="H30" s="1083"/>
      <c r="I30" s="1088"/>
      <c r="J30" s="172"/>
    </row>
    <row r="31" spans="1:10" s="2" customFormat="1" ht="16.899999999999999" customHeight="1" thickBot="1">
      <c r="A31" s="172"/>
      <c r="B31" s="1074"/>
      <c r="C31" s="1074"/>
      <c r="D31" s="1078"/>
      <c r="E31" s="252" t="s">
        <v>317</v>
      </c>
      <c r="F31" s="1093"/>
      <c r="G31" s="1095"/>
      <c r="H31" s="1095"/>
      <c r="I31" s="1088"/>
      <c r="J31" s="172"/>
    </row>
    <row r="32" spans="1:10" s="2" customFormat="1" ht="16.899999999999999" customHeight="1" thickBot="1">
      <c r="A32" s="172"/>
      <c r="B32" s="1074"/>
      <c r="C32" s="1074"/>
      <c r="D32" s="1077" t="s">
        <v>324</v>
      </c>
      <c r="E32" s="256" t="s">
        <v>294</v>
      </c>
      <c r="F32" s="1080" t="s">
        <v>98</v>
      </c>
      <c r="G32" s="1083">
        <v>55000</v>
      </c>
      <c r="H32" s="1083">
        <v>80000</v>
      </c>
      <c r="I32" s="1087">
        <v>4300000</v>
      </c>
      <c r="J32" s="172"/>
    </row>
    <row r="33" spans="1:10" s="2" customFormat="1" ht="16.899999999999999" customHeight="1" thickBot="1">
      <c r="A33" s="172"/>
      <c r="B33" s="1074"/>
      <c r="C33" s="1074"/>
      <c r="D33" s="1077"/>
      <c r="E33" s="250" t="s">
        <v>296</v>
      </c>
      <c r="F33" s="1080"/>
      <c r="G33" s="1083"/>
      <c r="H33" s="1083"/>
      <c r="I33" s="1088"/>
      <c r="J33" s="172"/>
    </row>
    <row r="34" spans="1:10" s="2" customFormat="1" ht="16.899999999999999" customHeight="1" thickBot="1">
      <c r="A34" s="172"/>
      <c r="B34" s="1074"/>
      <c r="C34" s="1074"/>
      <c r="D34" s="1077"/>
      <c r="E34" s="250" t="s">
        <v>301</v>
      </c>
      <c r="F34" s="1080"/>
      <c r="G34" s="1083"/>
      <c r="H34" s="1083"/>
      <c r="I34" s="1088"/>
      <c r="J34" s="172"/>
    </row>
    <row r="35" spans="1:10" s="2" customFormat="1" ht="16.899999999999999" customHeight="1" thickBot="1">
      <c r="A35" s="172"/>
      <c r="B35" s="1074"/>
      <c r="C35" s="1074"/>
      <c r="D35" s="1077"/>
      <c r="E35" s="250" t="s">
        <v>306</v>
      </c>
      <c r="F35" s="1080"/>
      <c r="G35" s="1083"/>
      <c r="H35" s="1083"/>
      <c r="I35" s="1088"/>
      <c r="J35" s="172"/>
    </row>
    <row r="36" spans="1:10" s="2" customFormat="1" ht="16.899999999999999" customHeight="1" thickBot="1">
      <c r="A36" s="172"/>
      <c r="B36" s="1074"/>
      <c r="C36" s="1074"/>
      <c r="D36" s="1077"/>
      <c r="E36" s="250" t="s">
        <v>296</v>
      </c>
      <c r="F36" s="1080"/>
      <c r="G36" s="1083"/>
      <c r="H36" s="1083"/>
      <c r="I36" s="1088"/>
      <c r="J36" s="172"/>
    </row>
    <row r="37" spans="1:10" s="2" customFormat="1" ht="16.899999999999999" customHeight="1">
      <c r="A37" s="172"/>
      <c r="B37" s="1075"/>
      <c r="C37" s="1075" t="s">
        <v>283</v>
      </c>
      <c r="D37" s="1084"/>
      <c r="E37" s="692" t="s">
        <v>317</v>
      </c>
      <c r="F37" s="1085"/>
      <c r="G37" s="1086"/>
      <c r="H37" s="1086"/>
      <c r="I37" s="1089"/>
      <c r="J37" s="172"/>
    </row>
    <row r="38" spans="1:10" s="2" customFormat="1" ht="23.25" customHeight="1">
      <c r="A38" s="172"/>
      <c r="B38" s="172"/>
      <c r="C38" s="172"/>
      <c r="D38" s="172"/>
      <c r="E38" s="172"/>
      <c r="F38" s="172"/>
      <c r="G38" s="172"/>
      <c r="H38" s="172"/>
      <c r="I38" s="172"/>
      <c r="J38" s="172"/>
    </row>
    <row r="39" spans="1:10" s="2" customFormat="1" ht="23.25" hidden="1" customHeight="1">
      <c r="A39" s="446"/>
      <c r="B39" s="446"/>
      <c r="C39" s="446"/>
      <c r="D39" s="446"/>
      <c r="E39" s="446"/>
      <c r="F39" s="446"/>
      <c r="G39" s="446"/>
      <c r="H39" s="446"/>
      <c r="I39" s="446"/>
      <c r="J39" s="446"/>
    </row>
    <row r="40" spans="1:10" s="2" customFormat="1" ht="23.25" hidden="1" customHeight="1">
      <c r="A40" s="446"/>
      <c r="B40" s="446"/>
      <c r="C40" s="446"/>
      <c r="D40" s="446"/>
      <c r="E40" s="446"/>
      <c r="F40" s="446"/>
      <c r="G40" s="446"/>
      <c r="H40" s="446"/>
      <c r="I40" s="446"/>
      <c r="J40" s="446"/>
    </row>
    <row r="41" spans="1:10" s="2" customFormat="1" ht="23.25" hidden="1" customHeight="1">
      <c r="A41" s="446"/>
      <c r="B41" s="456"/>
      <c r="C41" s="456"/>
      <c r="D41" s="457"/>
      <c r="E41" s="458"/>
      <c r="F41" s="458"/>
      <c r="G41" s="458"/>
      <c r="H41" s="459"/>
      <c r="I41" s="460"/>
      <c r="J41" s="446"/>
    </row>
  </sheetData>
  <mergeCells count="29">
    <mergeCell ref="I32:I37"/>
    <mergeCell ref="I26:I28"/>
    <mergeCell ref="D29:D31"/>
    <mergeCell ref="F29:F31"/>
    <mergeCell ref="G29:G31"/>
    <mergeCell ref="H29:H31"/>
    <mergeCell ref="I29:I31"/>
    <mergeCell ref="H26:H28"/>
    <mergeCell ref="H32:H37"/>
    <mergeCell ref="B26:B37"/>
    <mergeCell ref="C26:C37"/>
    <mergeCell ref="D26:D28"/>
    <mergeCell ref="F26:F28"/>
    <mergeCell ref="G26:G28"/>
    <mergeCell ref="D32:D37"/>
    <mergeCell ref="F32:F37"/>
    <mergeCell ref="G32:G37"/>
    <mergeCell ref="B25:I25"/>
    <mergeCell ref="B4:B5"/>
    <mergeCell ref="C4:C5"/>
    <mergeCell ref="D4:D5"/>
    <mergeCell ref="E4:E5"/>
    <mergeCell ref="F4:F5"/>
    <mergeCell ref="G4:H4"/>
    <mergeCell ref="I4:I5"/>
    <mergeCell ref="B6:B12"/>
    <mergeCell ref="C6:C12"/>
    <mergeCell ref="B14:B23"/>
    <mergeCell ref="C14:C23"/>
  </mergeCells>
  <pageMargins left="0.7" right="0.7" top="0.75" bottom="0.75" header="0.3" footer="0.3"/>
  <pageSetup paperSize="9" orientation="portrait" horizontalDpi="4294967292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39997558519241921"/>
  </sheetPr>
  <dimension ref="A1:AI24"/>
  <sheetViews>
    <sheetView showGridLines="0" zoomScale="85" zoomScaleNormal="85" workbookViewId="0"/>
  </sheetViews>
  <sheetFormatPr baseColWidth="10" defaultColWidth="0" defaultRowHeight="18" customHeight="1" zeroHeight="1"/>
  <cols>
    <col min="1" max="1" width="3.7109375" style="356" customWidth="1"/>
    <col min="2" max="2" width="23.7109375" style="2" customWidth="1"/>
    <col min="3" max="3" width="50.7109375" style="2" customWidth="1"/>
    <col min="4" max="4" width="70.7109375" style="2" customWidth="1"/>
    <col min="5" max="5" width="14.7109375" style="2" customWidth="1"/>
    <col min="6" max="8" width="20.7109375" style="2" customWidth="1"/>
    <col min="9" max="9" width="3.7109375" style="2" customWidth="1"/>
    <col min="10" max="33" width="11.5703125" style="2" hidden="1" customWidth="1"/>
    <col min="34" max="35" width="0" style="2" hidden="1" customWidth="1"/>
    <col min="36" max="16384" width="11.5703125" style="2" hidden="1"/>
  </cols>
  <sheetData>
    <row r="1" spans="1:9" ht="22.15" customHeight="1">
      <c r="A1" s="176"/>
      <c r="B1" s="166"/>
      <c r="C1" s="166"/>
      <c r="D1" s="166"/>
      <c r="E1" s="166"/>
      <c r="F1" s="166"/>
      <c r="G1" s="166"/>
      <c r="H1" s="166"/>
      <c r="I1" s="166"/>
    </row>
    <row r="2" spans="1:9" ht="75" customHeight="1">
      <c r="A2" s="176"/>
      <c r="B2" s="166"/>
      <c r="C2" s="166"/>
      <c r="D2" s="166"/>
      <c r="E2" s="166"/>
      <c r="F2" s="166"/>
      <c r="G2" s="166"/>
      <c r="H2" s="166"/>
      <c r="I2" s="166"/>
    </row>
    <row r="3" spans="1:9" ht="15" customHeight="1">
      <c r="A3" s="176"/>
      <c r="B3" s="166"/>
      <c r="C3" s="166"/>
      <c r="D3" s="166"/>
      <c r="E3" s="166"/>
      <c r="F3" s="166"/>
      <c r="G3" s="166"/>
      <c r="H3" s="166"/>
      <c r="I3" s="166"/>
    </row>
    <row r="4" spans="1:9" s="65" customFormat="1" ht="40.15" customHeight="1">
      <c r="A4" s="176"/>
      <c r="B4" s="865" t="s">
        <v>0</v>
      </c>
      <c r="C4" s="1104" t="s">
        <v>1</v>
      </c>
      <c r="D4" s="1005" t="s">
        <v>2</v>
      </c>
      <c r="E4" s="1005" t="s">
        <v>3</v>
      </c>
      <c r="F4" s="1096" t="s">
        <v>4</v>
      </c>
      <c r="G4" s="1097"/>
      <c r="H4" s="1003"/>
      <c r="I4" s="178"/>
    </row>
    <row r="5" spans="1:9" s="65" customFormat="1" ht="19.899999999999999" customHeight="1">
      <c r="A5" s="176"/>
      <c r="B5" s="957"/>
      <c r="C5" s="1105"/>
      <c r="D5" s="1006"/>
      <c r="E5" s="1006"/>
      <c r="F5" s="313" t="s">
        <v>5</v>
      </c>
      <c r="G5" s="701" t="s">
        <v>6</v>
      </c>
      <c r="H5" s="1004"/>
      <c r="I5" s="178"/>
    </row>
    <row r="6" spans="1:9" s="446" customFormat="1" ht="19.5">
      <c r="A6" s="176"/>
      <c r="B6" s="1106" t="s">
        <v>249</v>
      </c>
      <c r="C6" s="1107"/>
      <c r="D6" s="1107"/>
      <c r="E6" s="1107"/>
      <c r="F6" s="1107"/>
      <c r="G6" s="1107"/>
      <c r="H6" s="1108"/>
      <c r="I6" s="177"/>
    </row>
    <row r="7" spans="1:9" ht="16.899999999999999" customHeight="1">
      <c r="A7" s="176"/>
      <c r="B7" s="1098" t="s">
        <v>39</v>
      </c>
      <c r="C7" s="1101" t="s">
        <v>509</v>
      </c>
      <c r="D7" s="261" t="s">
        <v>510</v>
      </c>
      <c r="E7" s="257" t="s">
        <v>88</v>
      </c>
      <c r="F7" s="168">
        <v>3000</v>
      </c>
      <c r="G7" s="304">
        <v>5000</v>
      </c>
      <c r="H7" s="702">
        <v>900000</v>
      </c>
      <c r="I7" s="95"/>
    </row>
    <row r="8" spans="1:9" ht="16.899999999999999" customHeight="1">
      <c r="A8" s="176"/>
      <c r="B8" s="1099"/>
      <c r="C8" s="1102"/>
      <c r="D8" s="261" t="s">
        <v>511</v>
      </c>
      <c r="E8" s="257" t="s">
        <v>88</v>
      </c>
      <c r="F8" s="168">
        <v>3000</v>
      </c>
      <c r="G8" s="304">
        <v>5000</v>
      </c>
      <c r="H8" s="702">
        <v>600000</v>
      </c>
      <c r="I8" s="95"/>
    </row>
    <row r="9" spans="1:9" ht="16.899999999999999" customHeight="1">
      <c r="A9" s="176"/>
      <c r="B9" s="1099"/>
      <c r="C9" s="1102"/>
      <c r="D9" s="261" t="s">
        <v>512</v>
      </c>
      <c r="E9" s="257" t="s">
        <v>88</v>
      </c>
      <c r="F9" s="168">
        <v>3000</v>
      </c>
      <c r="G9" s="304">
        <v>5000</v>
      </c>
      <c r="H9" s="702">
        <v>800000</v>
      </c>
      <c r="I9" s="95"/>
    </row>
    <row r="10" spans="1:9" ht="16.899999999999999" customHeight="1">
      <c r="A10" s="176"/>
      <c r="B10" s="1099"/>
      <c r="C10" s="1102"/>
      <c r="D10" s="261" t="s">
        <v>513</v>
      </c>
      <c r="E10" s="257" t="s">
        <v>88</v>
      </c>
      <c r="F10" s="168">
        <v>3000</v>
      </c>
      <c r="G10" s="304">
        <v>5000</v>
      </c>
      <c r="H10" s="702">
        <v>1000000</v>
      </c>
      <c r="I10" s="95"/>
    </row>
    <row r="11" spans="1:9" ht="16.899999999999999" customHeight="1">
      <c r="A11" s="176"/>
      <c r="B11" s="1099"/>
      <c r="C11" s="1102"/>
      <c r="D11" s="262" t="s">
        <v>514</v>
      </c>
      <c r="E11" s="257" t="s">
        <v>88</v>
      </c>
      <c r="F11" s="168">
        <v>3000</v>
      </c>
      <c r="G11" s="304">
        <v>5000</v>
      </c>
      <c r="H11" s="702">
        <v>600000</v>
      </c>
      <c r="I11" s="95"/>
    </row>
    <row r="12" spans="1:9" ht="16.899999999999999" customHeight="1" thickBot="1">
      <c r="A12" s="176"/>
      <c r="B12" s="1099"/>
      <c r="C12" s="1103"/>
      <c r="D12" s="266" t="s">
        <v>515</v>
      </c>
      <c r="E12" s="258" t="s">
        <v>88</v>
      </c>
      <c r="F12" s="169">
        <v>3000</v>
      </c>
      <c r="G12" s="305">
        <v>5000</v>
      </c>
      <c r="H12" s="766">
        <v>800000</v>
      </c>
      <c r="I12" s="95"/>
    </row>
    <row r="13" spans="1:9" s="461" customFormat="1" ht="16.899999999999999" customHeight="1">
      <c r="A13" s="176"/>
      <c r="B13" s="1100"/>
      <c r="C13" s="703" t="s">
        <v>516</v>
      </c>
      <c r="D13" s="704" t="s">
        <v>517</v>
      </c>
      <c r="E13" s="705" t="s">
        <v>88</v>
      </c>
      <c r="F13" s="167">
        <v>2500</v>
      </c>
      <c r="G13" s="303">
        <v>3500</v>
      </c>
      <c r="H13" s="763">
        <v>900000</v>
      </c>
      <c r="I13" s="179"/>
    </row>
    <row r="14" spans="1:9" ht="19.899999999999999" customHeight="1">
      <c r="A14" s="176"/>
      <c r="B14" s="177"/>
      <c r="C14" s="177"/>
      <c r="D14" s="177"/>
      <c r="E14" s="177"/>
      <c r="F14" s="177"/>
      <c r="G14" s="177"/>
      <c r="H14" s="177"/>
      <c r="I14" s="95"/>
    </row>
    <row r="15" spans="1:9" ht="19.899999999999999" customHeight="1">
      <c r="A15" s="176"/>
      <c r="B15" s="1106" t="s">
        <v>249</v>
      </c>
      <c r="C15" s="1107"/>
      <c r="D15" s="1107"/>
      <c r="E15" s="1107"/>
      <c r="F15" s="1107"/>
      <c r="G15" s="1107"/>
      <c r="H15" s="1108"/>
      <c r="I15" s="95"/>
    </row>
    <row r="16" spans="1:9" ht="16.899999999999999" customHeight="1">
      <c r="A16" s="176"/>
      <c r="B16" s="1098" t="s">
        <v>9</v>
      </c>
      <c r="C16" s="1101" t="s">
        <v>509</v>
      </c>
      <c r="D16" s="261" t="s">
        <v>518</v>
      </c>
      <c r="E16" s="257" t="s">
        <v>88</v>
      </c>
      <c r="F16" s="168">
        <v>2000</v>
      </c>
      <c r="G16" s="320">
        <v>3000</v>
      </c>
      <c r="H16" s="702">
        <v>700000</v>
      </c>
      <c r="I16" s="95"/>
    </row>
    <row r="17" spans="1:9" ht="16.899999999999999" customHeight="1">
      <c r="A17" s="176"/>
      <c r="B17" s="1099"/>
      <c r="C17" s="1102"/>
      <c r="D17" s="261" t="s">
        <v>519</v>
      </c>
      <c r="E17" s="257" t="s">
        <v>88</v>
      </c>
      <c r="F17" s="168">
        <v>2000</v>
      </c>
      <c r="G17" s="320">
        <v>3000</v>
      </c>
      <c r="H17" s="702">
        <v>900000</v>
      </c>
      <c r="I17" s="95"/>
    </row>
    <row r="18" spans="1:9" ht="16.899999999999999" customHeight="1">
      <c r="A18" s="176"/>
      <c r="B18" s="1099"/>
      <c r="C18" s="1102"/>
      <c r="D18" s="261" t="s">
        <v>750</v>
      </c>
      <c r="E18" s="257" t="s">
        <v>88</v>
      </c>
      <c r="F18" s="168">
        <v>2000</v>
      </c>
      <c r="G18" s="320">
        <v>3000</v>
      </c>
      <c r="H18" s="702">
        <v>1100000</v>
      </c>
      <c r="I18" s="95"/>
    </row>
    <row r="19" spans="1:9" ht="16.899999999999999" customHeight="1">
      <c r="A19" s="176"/>
      <c r="B19" s="1099"/>
      <c r="C19" s="1102"/>
      <c r="D19" s="264" t="s">
        <v>520</v>
      </c>
      <c r="E19" s="257" t="s">
        <v>88</v>
      </c>
      <c r="F19" s="168">
        <v>2000</v>
      </c>
      <c r="G19" s="320">
        <v>3000</v>
      </c>
      <c r="H19" s="702">
        <v>1000000</v>
      </c>
      <c r="I19" s="95"/>
    </row>
    <row r="20" spans="1:9" ht="16.899999999999999" customHeight="1" thickBot="1">
      <c r="A20" s="176"/>
      <c r="B20" s="1099"/>
      <c r="C20" s="1103"/>
      <c r="D20" s="266" t="s">
        <v>521</v>
      </c>
      <c r="E20" s="258" t="s">
        <v>88</v>
      </c>
      <c r="F20" s="169">
        <v>2000</v>
      </c>
      <c r="G20" s="765">
        <v>3000</v>
      </c>
      <c r="H20" s="766">
        <v>1100000</v>
      </c>
      <c r="I20" s="95"/>
    </row>
    <row r="21" spans="1:9" ht="16.899999999999999" customHeight="1">
      <c r="A21" s="176"/>
      <c r="B21" s="1100"/>
      <c r="C21" s="703" t="s">
        <v>516</v>
      </c>
      <c r="D21" s="261" t="s">
        <v>522</v>
      </c>
      <c r="E21" s="705" t="s">
        <v>88</v>
      </c>
      <c r="F21" s="167">
        <v>1500</v>
      </c>
      <c r="G21" s="764">
        <v>2500</v>
      </c>
      <c r="H21" s="763">
        <v>700000</v>
      </c>
      <c r="I21" s="95"/>
    </row>
    <row r="22" spans="1:9" ht="22.15" customHeight="1">
      <c r="A22" s="176"/>
      <c r="B22" s="177"/>
      <c r="C22" s="177"/>
      <c r="D22" s="177"/>
      <c r="E22" s="177"/>
      <c r="F22" s="177"/>
      <c r="G22" s="177"/>
      <c r="H22" s="177"/>
      <c r="I22" s="95"/>
    </row>
    <row r="23" spans="1:9" ht="22.15" hidden="1" customHeight="1">
      <c r="A23" s="462"/>
      <c r="B23" s="446"/>
      <c r="C23" s="446"/>
      <c r="D23" s="446"/>
      <c r="E23" s="446"/>
      <c r="F23" s="446"/>
      <c r="G23" s="446"/>
      <c r="H23" s="446"/>
    </row>
    <row r="24" spans="1:9" ht="18" hidden="1" customHeight="1">
      <c r="A24" s="462"/>
      <c r="B24" s="446"/>
      <c r="C24" s="446"/>
      <c r="D24" s="446"/>
      <c r="E24" s="446"/>
      <c r="F24" s="446"/>
      <c r="G24" s="446"/>
      <c r="H24" s="446"/>
    </row>
  </sheetData>
  <mergeCells count="12">
    <mergeCell ref="D4:D5"/>
    <mergeCell ref="E4:E5"/>
    <mergeCell ref="F4:G4"/>
    <mergeCell ref="H4:H5"/>
    <mergeCell ref="B16:B21"/>
    <mergeCell ref="C16:C20"/>
    <mergeCell ref="B4:B5"/>
    <mergeCell ref="C4:C5"/>
    <mergeCell ref="B7:B13"/>
    <mergeCell ref="C7:C12"/>
    <mergeCell ref="B6:H6"/>
    <mergeCell ref="B15:H15"/>
  </mergeCells>
  <phoneticPr fontId="3" type="noConversion"/>
  <pageMargins left="0.7" right="0.7" top="0.75" bottom="0.75" header="0.3" footer="0.3"/>
  <pageSetup paperSize="9" orientation="portrait" horizontalDpi="4294967292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9D9AA-9C88-44E0-86E8-19782E5EA77D}">
  <sheetPr>
    <tabColor theme="3" tint="0.39997558519241921"/>
    <pageSetUpPr fitToPage="1"/>
  </sheetPr>
  <dimension ref="A1:I63"/>
  <sheetViews>
    <sheetView showGridLines="0" zoomScale="85" zoomScaleNormal="85" workbookViewId="0"/>
  </sheetViews>
  <sheetFormatPr baseColWidth="10" defaultColWidth="0" defaultRowHeight="0" customHeight="1" zeroHeight="1"/>
  <cols>
    <col min="1" max="1" width="3.7109375" style="73" customWidth="1"/>
    <col min="2" max="2" width="23.7109375" style="8" customWidth="1"/>
    <col min="3" max="3" width="50.7109375" style="8" customWidth="1"/>
    <col min="4" max="4" width="70.7109375" style="8" customWidth="1"/>
    <col min="5" max="5" width="14.7109375" style="8" customWidth="1"/>
    <col min="6" max="8" width="20.7109375" style="8" customWidth="1"/>
    <col min="9" max="9" width="3.7109375" style="73" customWidth="1"/>
    <col min="10" max="16384" width="28" style="8" hidden="1"/>
  </cols>
  <sheetData>
    <row r="1" spans="1:9" s="73" customFormat="1" ht="22.15" customHeight="1"/>
    <row r="2" spans="1:9" s="73" customFormat="1" ht="75" customHeight="1"/>
    <row r="3" spans="1:9" s="73" customFormat="1" ht="15" customHeight="1"/>
    <row r="4" spans="1:9" s="70" customFormat="1" ht="40.15" customHeight="1">
      <c r="A4" s="94"/>
      <c r="B4" s="863" t="s">
        <v>0</v>
      </c>
      <c r="C4" s="863" t="s">
        <v>1</v>
      </c>
      <c r="D4" s="848" t="s">
        <v>2</v>
      </c>
      <c r="E4" s="848" t="s">
        <v>3</v>
      </c>
      <c r="F4" s="1118" t="s">
        <v>523</v>
      </c>
      <c r="G4" s="1118"/>
      <c r="H4" s="1119"/>
      <c r="I4" s="181"/>
    </row>
    <row r="5" spans="1:9" s="70" customFormat="1" ht="19.899999999999999" customHeight="1">
      <c r="A5" s="94"/>
      <c r="B5" s="863"/>
      <c r="C5" s="863"/>
      <c r="D5" s="848"/>
      <c r="E5" s="848"/>
      <c r="F5" s="313" t="s">
        <v>5</v>
      </c>
      <c r="G5" s="313" t="s">
        <v>6</v>
      </c>
      <c r="H5" s="1120"/>
      <c r="I5" s="181"/>
    </row>
    <row r="6" spans="1:9" s="12" customFormat="1" ht="19.899999999999999" customHeight="1">
      <c r="A6" s="172"/>
      <c r="B6" s="1109" t="s">
        <v>249</v>
      </c>
      <c r="C6" s="1110"/>
      <c r="D6" s="1110"/>
      <c r="E6" s="1110"/>
      <c r="F6" s="1110"/>
      <c r="G6" s="1110"/>
      <c r="H6" s="1111"/>
      <c r="I6" s="75"/>
    </row>
    <row r="7" spans="1:9" ht="16.899999999999999" customHeight="1">
      <c r="B7" s="1125" t="s">
        <v>9</v>
      </c>
      <c r="C7" s="1126" t="s">
        <v>249</v>
      </c>
      <c r="D7" s="262" t="s">
        <v>524</v>
      </c>
      <c r="E7" s="706" t="s">
        <v>481</v>
      </c>
      <c r="F7" s="168">
        <v>2000</v>
      </c>
      <c r="G7" s="304">
        <v>3000</v>
      </c>
      <c r="H7" s="707">
        <v>1100000</v>
      </c>
      <c r="I7" s="75"/>
    </row>
    <row r="8" spans="1:9" ht="16.899999999999999" customHeight="1">
      <c r="B8" s="1121"/>
      <c r="C8" s="1123"/>
      <c r="D8" s="259" t="s">
        <v>525</v>
      </c>
      <c r="E8" s="260" t="s">
        <v>481</v>
      </c>
      <c r="F8" s="167">
        <v>2000</v>
      </c>
      <c r="G8" s="303">
        <v>3000</v>
      </c>
      <c r="H8" s="708">
        <v>1300000</v>
      </c>
      <c r="I8" s="75"/>
    </row>
    <row r="9" spans="1:9" ht="16.899999999999999" customHeight="1">
      <c r="B9" s="1121"/>
      <c r="C9" s="1123"/>
      <c r="D9" s="259" t="s">
        <v>526</v>
      </c>
      <c r="E9" s="260" t="s">
        <v>481</v>
      </c>
      <c r="F9" s="167">
        <v>2000</v>
      </c>
      <c r="G9" s="303">
        <v>3000</v>
      </c>
      <c r="H9" s="708">
        <v>1600000</v>
      </c>
      <c r="I9" s="75"/>
    </row>
    <row r="10" spans="1:9" ht="16.899999999999999" customHeight="1">
      <c r="B10" s="1121"/>
      <c r="C10" s="1123"/>
      <c r="D10" s="261" t="s">
        <v>527</v>
      </c>
      <c r="E10" s="260" t="s">
        <v>481</v>
      </c>
      <c r="F10" s="167">
        <v>2000</v>
      </c>
      <c r="G10" s="303">
        <v>3000</v>
      </c>
      <c r="H10" s="707">
        <v>1500000</v>
      </c>
      <c r="I10" s="75"/>
    </row>
    <row r="11" spans="1:9" ht="16.899999999999999" customHeight="1">
      <c r="B11" s="1121"/>
      <c r="C11" s="1123"/>
      <c r="D11" s="262" t="s">
        <v>528</v>
      </c>
      <c r="E11" s="260" t="s">
        <v>481</v>
      </c>
      <c r="F11" s="168">
        <v>6000</v>
      </c>
      <c r="G11" s="304">
        <v>10000</v>
      </c>
      <c r="H11" s="707">
        <v>1350000</v>
      </c>
      <c r="I11" s="75"/>
    </row>
    <row r="12" spans="1:9" ht="16.899999999999999" customHeight="1">
      <c r="B12" s="1121"/>
      <c r="C12" s="1123"/>
      <c r="D12" s="261" t="s">
        <v>529</v>
      </c>
      <c r="E12" s="260" t="s">
        <v>481</v>
      </c>
      <c r="F12" s="168">
        <v>6000</v>
      </c>
      <c r="G12" s="304">
        <v>10000</v>
      </c>
      <c r="H12" s="707">
        <v>1400000</v>
      </c>
      <c r="I12" s="75"/>
    </row>
    <row r="13" spans="1:9" ht="16.899999999999999" customHeight="1">
      <c r="B13" s="1121"/>
      <c r="C13" s="1123"/>
      <c r="D13" s="262" t="s">
        <v>530</v>
      </c>
      <c r="E13" s="260" t="s">
        <v>481</v>
      </c>
      <c r="F13" s="168">
        <v>6000</v>
      </c>
      <c r="G13" s="304">
        <v>10000</v>
      </c>
      <c r="H13" s="707">
        <v>1450000</v>
      </c>
      <c r="I13" s="75"/>
    </row>
    <row r="14" spans="1:9" ht="16.899999999999999" customHeight="1">
      <c r="B14" s="1121"/>
      <c r="C14" s="1123"/>
      <c r="D14" s="263" t="s">
        <v>531</v>
      </c>
      <c r="E14" s="260" t="s">
        <v>481</v>
      </c>
      <c r="F14" s="168">
        <v>6000</v>
      </c>
      <c r="G14" s="304">
        <v>10000</v>
      </c>
      <c r="H14" s="707">
        <v>1500000</v>
      </c>
      <c r="I14" s="75"/>
    </row>
    <row r="15" spans="1:9" ht="16.899999999999999" customHeight="1">
      <c r="B15" s="1121"/>
      <c r="C15" s="1123"/>
      <c r="D15" s="263" t="s">
        <v>532</v>
      </c>
      <c r="E15" s="260" t="s">
        <v>481</v>
      </c>
      <c r="F15" s="168">
        <v>6000</v>
      </c>
      <c r="G15" s="304">
        <v>10000</v>
      </c>
      <c r="H15" s="707">
        <v>950000</v>
      </c>
      <c r="I15" s="75"/>
    </row>
    <row r="16" spans="1:9" ht="16.899999999999999" customHeight="1">
      <c r="B16" s="1121"/>
      <c r="C16" s="1123"/>
      <c r="D16" s="261" t="s">
        <v>533</v>
      </c>
      <c r="E16" s="260" t="s">
        <v>481</v>
      </c>
      <c r="F16" s="168">
        <v>6000</v>
      </c>
      <c r="G16" s="304">
        <v>10000</v>
      </c>
      <c r="H16" s="707">
        <v>950000</v>
      </c>
      <c r="I16" s="75"/>
    </row>
    <row r="17" spans="2:9" ht="16.899999999999999" customHeight="1">
      <c r="B17" s="1121"/>
      <c r="C17" s="1123"/>
      <c r="D17" s="261" t="s">
        <v>534</v>
      </c>
      <c r="E17" s="260" t="s">
        <v>481</v>
      </c>
      <c r="F17" s="168">
        <v>6000</v>
      </c>
      <c r="G17" s="304">
        <v>10000</v>
      </c>
      <c r="H17" s="707">
        <v>1150000</v>
      </c>
      <c r="I17" s="75"/>
    </row>
    <row r="18" spans="2:9" ht="16.899999999999999" customHeight="1">
      <c r="B18" s="1121"/>
      <c r="C18" s="1123"/>
      <c r="D18" s="261" t="s">
        <v>535</v>
      </c>
      <c r="E18" s="260" t="s">
        <v>481</v>
      </c>
      <c r="F18" s="168">
        <v>4000</v>
      </c>
      <c r="G18" s="304">
        <v>6000</v>
      </c>
      <c r="H18" s="707">
        <v>680000</v>
      </c>
      <c r="I18" s="75"/>
    </row>
    <row r="19" spans="2:9" ht="16.899999999999999" customHeight="1">
      <c r="B19" s="1121"/>
      <c r="C19" s="1123"/>
      <c r="D19" s="261" t="s">
        <v>536</v>
      </c>
      <c r="E19" s="260" t="s">
        <v>481</v>
      </c>
      <c r="F19" s="168">
        <v>4000</v>
      </c>
      <c r="G19" s="304">
        <v>6000</v>
      </c>
      <c r="H19" s="707">
        <v>1000000</v>
      </c>
      <c r="I19" s="75"/>
    </row>
    <row r="20" spans="2:9" ht="16.899999999999999" customHeight="1">
      <c r="B20" s="1121"/>
      <c r="C20" s="1123"/>
      <c r="D20" s="264" t="s">
        <v>537</v>
      </c>
      <c r="E20" s="260" t="s">
        <v>481</v>
      </c>
      <c r="F20" s="168">
        <v>6000</v>
      </c>
      <c r="G20" s="304">
        <v>10000</v>
      </c>
      <c r="H20" s="707">
        <v>1000000</v>
      </c>
      <c r="I20" s="75"/>
    </row>
    <row r="21" spans="2:9" ht="16.899999999999999" customHeight="1">
      <c r="B21" s="1121"/>
      <c r="C21" s="1123"/>
      <c r="D21" s="264" t="s">
        <v>538</v>
      </c>
      <c r="E21" s="265" t="s">
        <v>481</v>
      </c>
      <c r="F21" s="182">
        <v>4000</v>
      </c>
      <c r="G21" s="307">
        <v>6000</v>
      </c>
      <c r="H21" s="709">
        <v>1150000</v>
      </c>
      <c r="I21" s="75"/>
    </row>
    <row r="22" spans="2:9" ht="16.899999999999999" customHeight="1">
      <c r="B22" s="1122"/>
      <c r="C22" s="1124"/>
      <c r="D22" s="261" t="s">
        <v>539</v>
      </c>
      <c r="E22" s="706" t="s">
        <v>481</v>
      </c>
      <c r="F22" s="168">
        <v>4000</v>
      </c>
      <c r="G22" s="304">
        <v>6000</v>
      </c>
      <c r="H22" s="707">
        <v>1400000</v>
      </c>
      <c r="I22" s="75"/>
    </row>
    <row r="23" spans="2:9" s="130" customFormat="1" ht="19.899999999999999" customHeight="1"/>
    <row r="24" spans="2:9" ht="19.899999999999999" customHeight="1">
      <c r="B24" s="1109" t="s">
        <v>249</v>
      </c>
      <c r="C24" s="1110"/>
      <c r="D24" s="1110"/>
      <c r="E24" s="1110"/>
      <c r="F24" s="1110"/>
      <c r="G24" s="1110"/>
      <c r="H24" s="1111"/>
      <c r="I24" s="75"/>
    </row>
    <row r="25" spans="2:9" ht="16.899999999999999" customHeight="1">
      <c r="B25" s="1121" t="s">
        <v>39</v>
      </c>
      <c r="C25" s="1123" t="s">
        <v>249</v>
      </c>
      <c r="D25" s="268" t="s">
        <v>540</v>
      </c>
      <c r="E25" s="260" t="s">
        <v>481</v>
      </c>
      <c r="F25" s="167">
        <v>400</v>
      </c>
      <c r="G25" s="303">
        <v>800</v>
      </c>
      <c r="H25" s="708">
        <v>1200000</v>
      </c>
      <c r="I25" s="75"/>
    </row>
    <row r="26" spans="2:9" ht="16.899999999999999" customHeight="1">
      <c r="B26" s="1121"/>
      <c r="C26" s="1123"/>
      <c r="D26" s="268" t="s">
        <v>541</v>
      </c>
      <c r="E26" s="260" t="s">
        <v>481</v>
      </c>
      <c r="F26" s="167">
        <v>400</v>
      </c>
      <c r="G26" s="303">
        <v>800</v>
      </c>
      <c r="H26" s="708">
        <v>1400000</v>
      </c>
      <c r="I26" s="75"/>
    </row>
    <row r="27" spans="2:9" ht="16.899999999999999" customHeight="1">
      <c r="B27" s="1121"/>
      <c r="C27" s="1123"/>
      <c r="D27" s="268" t="s">
        <v>542</v>
      </c>
      <c r="E27" s="260" t="s">
        <v>481</v>
      </c>
      <c r="F27" s="167">
        <v>400</v>
      </c>
      <c r="G27" s="303">
        <v>800</v>
      </c>
      <c r="H27" s="708">
        <v>1750000</v>
      </c>
      <c r="I27" s="75"/>
    </row>
    <row r="28" spans="2:9" ht="16.899999999999999" customHeight="1">
      <c r="B28" s="1121"/>
      <c r="C28" s="1123"/>
      <c r="D28" s="262" t="s">
        <v>543</v>
      </c>
      <c r="E28" s="260" t="s">
        <v>481</v>
      </c>
      <c r="F28" s="167">
        <v>400</v>
      </c>
      <c r="G28" s="303">
        <v>800</v>
      </c>
      <c r="H28" s="708">
        <v>1750000</v>
      </c>
      <c r="I28" s="75"/>
    </row>
    <row r="29" spans="2:9" ht="16.899999999999999" customHeight="1">
      <c r="B29" s="1121"/>
      <c r="C29" s="1123"/>
      <c r="D29" s="261" t="s">
        <v>544</v>
      </c>
      <c r="E29" s="260" t="s">
        <v>481</v>
      </c>
      <c r="F29" s="168">
        <v>1000</v>
      </c>
      <c r="G29" s="304">
        <v>2000</v>
      </c>
      <c r="H29" s="708">
        <v>900000</v>
      </c>
      <c r="I29" s="75"/>
    </row>
    <row r="30" spans="2:9" ht="16.899999999999999" customHeight="1">
      <c r="B30" s="1121"/>
      <c r="C30" s="1123"/>
      <c r="D30" s="268" t="s">
        <v>545</v>
      </c>
      <c r="E30" s="260" t="s">
        <v>481</v>
      </c>
      <c r="F30" s="168">
        <v>1000</v>
      </c>
      <c r="G30" s="304">
        <v>2000</v>
      </c>
      <c r="H30" s="708">
        <v>1100000</v>
      </c>
      <c r="I30" s="75"/>
    </row>
    <row r="31" spans="2:9" ht="16.899999999999999" customHeight="1">
      <c r="B31" s="1121"/>
      <c r="C31" s="1123"/>
      <c r="D31" s="262" t="s">
        <v>308</v>
      </c>
      <c r="E31" s="260" t="s">
        <v>481</v>
      </c>
      <c r="F31" s="168">
        <v>1000</v>
      </c>
      <c r="G31" s="304">
        <v>2000</v>
      </c>
      <c r="H31" s="708">
        <v>1300000</v>
      </c>
      <c r="I31" s="75"/>
    </row>
    <row r="32" spans="2:9" ht="16.899999999999999" customHeight="1">
      <c r="B32" s="1121"/>
      <c r="C32" s="1123"/>
      <c r="D32" s="261" t="s">
        <v>546</v>
      </c>
      <c r="E32" s="260" t="s">
        <v>481</v>
      </c>
      <c r="F32" s="168">
        <v>1000</v>
      </c>
      <c r="G32" s="304">
        <v>2000</v>
      </c>
      <c r="H32" s="708">
        <v>1400000</v>
      </c>
      <c r="I32" s="75"/>
    </row>
    <row r="33" spans="1:9" ht="16.899999999999999" customHeight="1">
      <c r="B33" s="1121"/>
      <c r="C33" s="1123"/>
      <c r="D33" s="262" t="s">
        <v>547</v>
      </c>
      <c r="E33" s="260" t="s">
        <v>481</v>
      </c>
      <c r="F33" s="168">
        <v>1000</v>
      </c>
      <c r="G33" s="304">
        <v>2000</v>
      </c>
      <c r="H33" s="708">
        <v>1650000</v>
      </c>
      <c r="I33" s="75"/>
    </row>
    <row r="34" spans="1:9" ht="16.899999999999999" customHeight="1">
      <c r="B34" s="1121"/>
      <c r="C34" s="1123"/>
      <c r="D34" s="262" t="s">
        <v>315</v>
      </c>
      <c r="E34" s="260" t="s">
        <v>481</v>
      </c>
      <c r="F34" s="168">
        <v>700</v>
      </c>
      <c r="G34" s="304">
        <v>1500</v>
      </c>
      <c r="H34" s="707">
        <v>850000</v>
      </c>
      <c r="I34" s="75"/>
    </row>
    <row r="35" spans="1:9" ht="16.899999999999999" customHeight="1">
      <c r="B35" s="1121"/>
      <c r="C35" s="1123"/>
      <c r="D35" s="261" t="s">
        <v>313</v>
      </c>
      <c r="E35" s="260" t="s">
        <v>481</v>
      </c>
      <c r="F35" s="168">
        <v>700</v>
      </c>
      <c r="G35" s="304">
        <v>1500</v>
      </c>
      <c r="H35" s="708">
        <v>950000</v>
      </c>
      <c r="I35" s="75"/>
    </row>
    <row r="36" spans="1:9" ht="16.899999999999999" customHeight="1">
      <c r="B36" s="1121"/>
      <c r="C36" s="1123"/>
      <c r="D36" s="268" t="s">
        <v>548</v>
      </c>
      <c r="E36" s="260" t="s">
        <v>481</v>
      </c>
      <c r="F36" s="168">
        <v>700</v>
      </c>
      <c r="G36" s="304">
        <v>1500</v>
      </c>
      <c r="H36" s="707">
        <v>1200000</v>
      </c>
      <c r="I36" s="75"/>
    </row>
    <row r="37" spans="1:9" ht="16.899999999999999" customHeight="1">
      <c r="B37" s="1121"/>
      <c r="C37" s="1123"/>
      <c r="D37" s="262" t="s">
        <v>549</v>
      </c>
      <c r="E37" s="260" t="s">
        <v>481</v>
      </c>
      <c r="F37" s="168">
        <v>700</v>
      </c>
      <c r="G37" s="304">
        <v>1500</v>
      </c>
      <c r="H37" s="707">
        <v>1300000</v>
      </c>
      <c r="I37" s="75"/>
    </row>
    <row r="38" spans="1:9" ht="16.899999999999999" customHeight="1">
      <c r="B38" s="1121"/>
      <c r="C38" s="1123"/>
      <c r="D38" s="264" t="s">
        <v>550</v>
      </c>
      <c r="E38" s="260" t="s">
        <v>481</v>
      </c>
      <c r="F38" s="168">
        <v>700</v>
      </c>
      <c r="G38" s="304">
        <v>1500</v>
      </c>
      <c r="H38" s="707">
        <v>800000</v>
      </c>
      <c r="I38" s="75"/>
    </row>
    <row r="39" spans="1:9" ht="16.899999999999999" customHeight="1">
      <c r="B39" s="1121"/>
      <c r="C39" s="1123"/>
      <c r="D39" s="261" t="s">
        <v>533</v>
      </c>
      <c r="E39" s="260" t="s">
        <v>481</v>
      </c>
      <c r="F39" s="168">
        <v>1000</v>
      </c>
      <c r="G39" s="304">
        <v>2000</v>
      </c>
      <c r="H39" s="707">
        <v>600000</v>
      </c>
      <c r="I39" s="75"/>
    </row>
    <row r="40" spans="1:9" ht="16.899999999999999" customHeight="1">
      <c r="B40" s="1122"/>
      <c r="C40" s="1124"/>
      <c r="D40" s="261" t="s">
        <v>535</v>
      </c>
      <c r="E40" s="706" t="s">
        <v>481</v>
      </c>
      <c r="F40" s="168">
        <v>700</v>
      </c>
      <c r="G40" s="304">
        <v>1500</v>
      </c>
      <c r="H40" s="707">
        <v>450000</v>
      </c>
      <c r="I40" s="75"/>
    </row>
    <row r="41" spans="1:9" s="75" customFormat="1" ht="20.45" customHeight="1">
      <c r="A41" s="166"/>
      <c r="B41" s="166"/>
      <c r="C41" s="166"/>
      <c r="D41" s="166"/>
      <c r="E41" s="166"/>
      <c r="F41" s="166"/>
      <c r="G41" s="166"/>
      <c r="H41" s="166"/>
    </row>
    <row r="42" spans="1:9" s="9" customFormat="1" ht="40.15" customHeight="1">
      <c r="A42" s="96"/>
      <c r="B42" s="863" t="s">
        <v>0</v>
      </c>
      <c r="C42" s="863" t="s">
        <v>1</v>
      </c>
      <c r="D42" s="848" t="s">
        <v>2</v>
      </c>
      <c r="E42" s="848" t="s">
        <v>3</v>
      </c>
      <c r="F42" s="1118" t="s">
        <v>523</v>
      </c>
      <c r="G42" s="1118"/>
      <c r="H42" s="1119"/>
      <c r="I42" s="75"/>
    </row>
    <row r="43" spans="1:9" s="9" customFormat="1" ht="19.899999999999999" customHeight="1">
      <c r="A43" s="96"/>
      <c r="B43" s="863"/>
      <c r="C43" s="863"/>
      <c r="D43" s="848"/>
      <c r="E43" s="848"/>
      <c r="F43" s="313" t="s">
        <v>5</v>
      </c>
      <c r="G43" s="313" t="s">
        <v>6</v>
      </c>
      <c r="H43" s="1120"/>
      <c r="I43" s="75"/>
    </row>
    <row r="44" spans="1:9" ht="19.899999999999999" customHeight="1">
      <c r="B44" s="1109" t="s">
        <v>77</v>
      </c>
      <c r="C44" s="1110"/>
      <c r="D44" s="1110"/>
      <c r="E44" s="1110"/>
      <c r="F44" s="1110"/>
      <c r="G44" s="1110"/>
      <c r="H44" s="1111"/>
      <c r="I44" s="75"/>
    </row>
    <row r="45" spans="1:9" ht="16.899999999999999" customHeight="1">
      <c r="B45" s="1112" t="s">
        <v>78</v>
      </c>
      <c r="C45" s="1115" t="s">
        <v>274</v>
      </c>
      <c r="D45" s="261" t="s">
        <v>551</v>
      </c>
      <c r="E45" s="257" t="s">
        <v>481</v>
      </c>
      <c r="F45" s="168">
        <v>2000</v>
      </c>
      <c r="G45" s="768">
        <v>3000</v>
      </c>
      <c r="H45" s="707">
        <v>2000000</v>
      </c>
    </row>
    <row r="46" spans="1:9" ht="16.899999999999999" customHeight="1">
      <c r="B46" s="1113"/>
      <c r="C46" s="1116"/>
      <c r="D46" s="268" t="s">
        <v>552</v>
      </c>
      <c r="E46" s="270" t="s">
        <v>481</v>
      </c>
      <c r="F46" s="167">
        <v>2000</v>
      </c>
      <c r="G46" s="769">
        <v>3000</v>
      </c>
      <c r="H46" s="708">
        <v>2600000</v>
      </c>
    </row>
    <row r="47" spans="1:9" ht="16.899999999999999" customHeight="1">
      <c r="B47" s="1113"/>
      <c r="C47" s="1116"/>
      <c r="D47" s="268" t="s">
        <v>553</v>
      </c>
      <c r="E47" s="270" t="s">
        <v>481</v>
      </c>
      <c r="F47" s="167">
        <v>2000</v>
      </c>
      <c r="G47" s="769">
        <v>3000</v>
      </c>
      <c r="H47" s="708">
        <v>3100000</v>
      </c>
    </row>
    <row r="48" spans="1:9" ht="16.899999999999999" customHeight="1" thickBot="1">
      <c r="B48" s="1113"/>
      <c r="C48" s="1117"/>
      <c r="D48" s="271" t="s">
        <v>554</v>
      </c>
      <c r="E48" s="272" t="s">
        <v>481</v>
      </c>
      <c r="F48" s="186">
        <v>2000</v>
      </c>
      <c r="G48" s="770">
        <v>3000</v>
      </c>
      <c r="H48" s="767">
        <v>3100000</v>
      </c>
    </row>
    <row r="49" spans="1:9" ht="42" customHeight="1">
      <c r="B49" s="1113"/>
      <c r="C49" s="782" t="s">
        <v>555</v>
      </c>
      <c r="D49" s="267" t="s">
        <v>556</v>
      </c>
      <c r="E49" s="269" t="s">
        <v>481</v>
      </c>
      <c r="F49" s="187">
        <v>7000</v>
      </c>
      <c r="G49" s="772">
        <v>12000</v>
      </c>
      <c r="H49" s="771">
        <v>3100000</v>
      </c>
    </row>
    <row r="50" spans="1:9" ht="42" customHeight="1">
      <c r="B50" s="1113"/>
      <c r="C50" s="783" t="s">
        <v>281</v>
      </c>
      <c r="D50" s="268" t="s">
        <v>557</v>
      </c>
      <c r="E50" s="270" t="s">
        <v>481</v>
      </c>
      <c r="F50" s="168">
        <v>9000</v>
      </c>
      <c r="G50" s="768">
        <v>13000</v>
      </c>
      <c r="H50" s="707">
        <v>2700000</v>
      </c>
    </row>
    <row r="51" spans="1:9" ht="42" customHeight="1">
      <c r="B51" s="1114"/>
      <c r="C51" s="783" t="s">
        <v>283</v>
      </c>
      <c r="D51" s="710" t="s">
        <v>558</v>
      </c>
      <c r="E51" s="257" t="s">
        <v>481</v>
      </c>
      <c r="F51" s="167">
        <v>10000</v>
      </c>
      <c r="G51" s="769">
        <v>15000</v>
      </c>
      <c r="H51" s="707">
        <v>5200000</v>
      </c>
    </row>
    <row r="52" spans="1:9" s="73" customFormat="1" ht="22.15" customHeight="1"/>
    <row r="53" spans="1:9" s="10" customFormat="1" ht="22.15" hidden="1" customHeight="1">
      <c r="A53" s="73"/>
      <c r="B53" s="8"/>
      <c r="C53" s="8"/>
      <c r="D53" s="8"/>
      <c r="E53" s="8"/>
      <c r="F53" s="8"/>
      <c r="G53" s="8"/>
      <c r="H53" s="8"/>
      <c r="I53" s="73"/>
    </row>
    <row r="54" spans="1:9" s="10" customFormat="1" ht="22.15" hidden="1" customHeight="1">
      <c r="A54" s="180"/>
      <c r="B54" s="68"/>
      <c r="C54" s="68"/>
      <c r="D54" s="68"/>
      <c r="E54" s="68"/>
      <c r="F54" s="68"/>
      <c r="G54" s="68"/>
      <c r="H54" s="68"/>
      <c r="I54" s="75"/>
    </row>
    <row r="55" spans="1:9" s="10" customFormat="1" ht="22.15" hidden="1" customHeight="1">
      <c r="A55" s="180"/>
      <c r="B55" s="68"/>
      <c r="C55" s="68"/>
      <c r="D55" s="68"/>
      <c r="E55" s="68"/>
      <c r="F55" s="68"/>
      <c r="G55" s="68"/>
      <c r="H55" s="68"/>
      <c r="I55" s="75"/>
    </row>
    <row r="56" spans="1:9" s="10" customFormat="1" ht="22.15" hidden="1" customHeight="1">
      <c r="A56" s="180"/>
      <c r="B56" s="68"/>
      <c r="C56" s="68"/>
      <c r="D56" s="68"/>
      <c r="E56" s="68"/>
      <c r="F56" s="68"/>
      <c r="G56" s="68"/>
      <c r="H56" s="68"/>
      <c r="I56" s="75"/>
    </row>
    <row r="57" spans="1:9" s="10" customFormat="1" ht="22.15" hidden="1" customHeight="1">
      <c r="A57" s="180"/>
      <c r="B57" s="68"/>
      <c r="C57" s="68"/>
      <c r="D57" s="68"/>
      <c r="E57" s="68"/>
      <c r="F57" s="68"/>
      <c r="G57" s="68"/>
      <c r="H57" s="68"/>
      <c r="I57" s="75"/>
    </row>
    <row r="58" spans="1:9" s="10" customFormat="1" ht="22.15" hidden="1" customHeight="1">
      <c r="A58" s="180"/>
      <c r="B58" s="68"/>
      <c r="C58" s="68"/>
      <c r="D58" s="68"/>
      <c r="E58" s="68"/>
      <c r="F58" s="68"/>
      <c r="G58" s="68"/>
      <c r="H58" s="68"/>
      <c r="I58" s="75"/>
    </row>
    <row r="59" spans="1:9" s="10" customFormat="1" ht="22.15" hidden="1" customHeight="1">
      <c r="A59" s="180"/>
      <c r="B59" s="68"/>
      <c r="C59" s="68"/>
      <c r="D59" s="68"/>
      <c r="E59" s="68"/>
      <c r="F59" s="68"/>
      <c r="G59" s="68"/>
      <c r="H59" s="68"/>
      <c r="I59" s="75"/>
    </row>
    <row r="60" spans="1:9" ht="22.15" hidden="1" customHeight="1">
      <c r="B60" s="14"/>
      <c r="C60" s="14"/>
    </row>
    <row r="61" spans="1:9" ht="22.15" hidden="1" customHeight="1">
      <c r="B61" s="14"/>
      <c r="C61" s="14"/>
    </row>
    <row r="62" spans="1:9" ht="22.15" hidden="1" customHeight="1">
      <c r="B62" s="14"/>
      <c r="C62" s="14"/>
    </row>
    <row r="63" spans="1:9" ht="22.15" hidden="1" customHeight="1">
      <c r="B63" s="14"/>
      <c r="C63" s="14"/>
    </row>
  </sheetData>
  <mergeCells count="21">
    <mergeCell ref="E4:E5"/>
    <mergeCell ref="F4:G4"/>
    <mergeCell ref="H4:H5"/>
    <mergeCell ref="B25:B40"/>
    <mergeCell ref="C25:C40"/>
    <mergeCell ref="B4:B5"/>
    <mergeCell ref="C4:C5"/>
    <mergeCell ref="D4:D5"/>
    <mergeCell ref="B6:H6"/>
    <mergeCell ref="B7:B22"/>
    <mergeCell ref="C7:C22"/>
    <mergeCell ref="B24:H24"/>
    <mergeCell ref="B44:H44"/>
    <mergeCell ref="B45:B51"/>
    <mergeCell ref="C45:C48"/>
    <mergeCell ref="B42:B43"/>
    <mergeCell ref="C42:C43"/>
    <mergeCell ref="D42:D43"/>
    <mergeCell ref="E42:E43"/>
    <mergeCell ref="F42:G42"/>
    <mergeCell ref="H42:H43"/>
  </mergeCells>
  <pageMargins left="0.25" right="0.25" top="0.75" bottom="0.75" header="0.3" footer="0.3"/>
  <pageSetup scale="3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0FFB3-F698-4C2D-B32C-67FB9A09DC7B}">
  <sheetPr>
    <tabColor theme="3" tint="0.39997558519241921"/>
  </sheetPr>
  <dimension ref="A1:Z127"/>
  <sheetViews>
    <sheetView showGridLines="0" zoomScale="85" zoomScaleNormal="85" workbookViewId="0"/>
  </sheetViews>
  <sheetFormatPr baseColWidth="10" defaultColWidth="0" defaultRowHeight="14.25" zeroHeight="1"/>
  <cols>
    <col min="1" max="1" width="3.7109375" style="145" customWidth="1"/>
    <col min="2" max="2" width="35.7109375" style="143" customWidth="1"/>
    <col min="3" max="3" width="15.7109375" style="143" customWidth="1"/>
    <col min="4" max="4" width="72.7109375" style="143" customWidth="1"/>
    <col min="5" max="5" width="30.7109375" style="143" customWidth="1"/>
    <col min="6" max="6" width="38.140625" style="143" customWidth="1"/>
    <col min="7" max="7" width="34" style="143" customWidth="1"/>
    <col min="8" max="8" width="3.7109375" style="143" customWidth="1"/>
    <col min="9" max="9" width="18.5703125" style="480" hidden="1" customWidth="1"/>
    <col min="10" max="10" width="39.5703125" style="480" hidden="1" customWidth="1"/>
    <col min="11" max="12" width="31.42578125" style="480" hidden="1" customWidth="1"/>
    <col min="13" max="13" width="67" style="480" hidden="1" customWidth="1"/>
    <col min="14" max="14" width="25" style="480" hidden="1" customWidth="1"/>
    <col min="15" max="15" width="11.42578125" style="480" hidden="1" customWidth="1"/>
    <col min="16" max="26" width="0" style="480" hidden="1" customWidth="1"/>
    <col min="27" max="16384" width="9" style="480" hidden="1"/>
  </cols>
  <sheetData>
    <row r="1" spans="1:16" s="2" customFormat="1" ht="22.15" customHeight="1">
      <c r="A1" s="76"/>
      <c r="B1" s="73"/>
      <c r="C1" s="73"/>
      <c r="D1" s="73"/>
      <c r="E1" s="73"/>
      <c r="F1" s="73"/>
      <c r="G1" s="73"/>
      <c r="H1" s="136"/>
    </row>
    <row r="2" spans="1:16" s="2" customFormat="1" ht="75" customHeight="1">
      <c r="A2" s="76"/>
      <c r="B2" s="73"/>
      <c r="C2" s="73"/>
      <c r="D2" s="73"/>
      <c r="E2" s="73"/>
      <c r="F2" s="73"/>
      <c r="G2" s="73"/>
      <c r="H2" s="136"/>
    </row>
    <row r="3" spans="1:16" s="2" customFormat="1" ht="15" customHeight="1">
      <c r="A3" s="76"/>
      <c r="B3" s="73"/>
      <c r="C3" s="73"/>
      <c r="D3" s="73"/>
      <c r="E3" s="73"/>
      <c r="F3" s="73"/>
      <c r="G3" s="73"/>
      <c r="H3" s="73"/>
      <c r="K3" s="466"/>
      <c r="L3" s="466"/>
    </row>
    <row r="4" spans="1:16" s="2" customFormat="1" ht="40.15" customHeight="1">
      <c r="A4" s="76"/>
      <c r="B4" s="1164" t="s">
        <v>380</v>
      </c>
      <c r="C4" s="1165"/>
      <c r="D4" s="1165"/>
      <c r="E4" s="1165"/>
      <c r="F4" s="1166"/>
      <c r="G4" s="138"/>
      <c r="H4" s="73"/>
      <c r="I4" s="467"/>
      <c r="J4" s="30"/>
      <c r="K4" s="461"/>
      <c r="L4" s="461"/>
      <c r="M4" s="30"/>
      <c r="N4" s="65"/>
      <c r="O4" s="30"/>
    </row>
    <row r="5" spans="1:16" s="468" customFormat="1" ht="56.45" customHeight="1">
      <c r="A5" s="76"/>
      <c r="B5" s="1155" t="s">
        <v>285</v>
      </c>
      <c r="C5" s="1156"/>
      <c r="D5" s="1167" t="s">
        <v>381</v>
      </c>
      <c r="E5" s="1168"/>
      <c r="F5" s="716"/>
      <c r="G5" s="139"/>
      <c r="H5" s="140"/>
      <c r="I5" s="461"/>
      <c r="J5" s="461"/>
      <c r="K5" s="461"/>
      <c r="L5" s="461"/>
      <c r="M5" s="461"/>
      <c r="N5" s="461"/>
      <c r="O5" s="461"/>
      <c r="P5" s="461"/>
    </row>
    <row r="6" spans="1:16" s="2" customFormat="1" ht="16.899999999999999" customHeight="1">
      <c r="A6" s="76"/>
      <c r="B6" s="1169" t="s">
        <v>382</v>
      </c>
      <c r="C6" s="1169"/>
      <c r="D6" s="1170" t="s">
        <v>383</v>
      </c>
      <c r="E6" s="1170"/>
      <c r="F6" s="718">
        <v>3500000</v>
      </c>
      <c r="G6" s="138"/>
      <c r="H6" s="73"/>
      <c r="I6" s="469"/>
      <c r="J6" s="470"/>
      <c r="K6" s="471"/>
      <c r="L6" s="471"/>
      <c r="M6" s="469"/>
      <c r="N6" s="470"/>
      <c r="O6" s="471"/>
    </row>
    <row r="7" spans="1:16" s="2" customFormat="1" ht="16.899999999999999" customHeight="1">
      <c r="A7" s="76"/>
      <c r="B7" s="1154" t="s">
        <v>382</v>
      </c>
      <c r="C7" s="1154"/>
      <c r="D7" s="1152" t="s">
        <v>384</v>
      </c>
      <c r="E7" s="1152"/>
      <c r="F7" s="719">
        <v>3800000</v>
      </c>
      <c r="G7" s="138"/>
      <c r="H7" s="73"/>
      <c r="I7" s="469"/>
      <c r="J7" s="470"/>
      <c r="K7" s="471"/>
      <c r="L7" s="471"/>
      <c r="M7" s="469"/>
      <c r="N7" s="470"/>
      <c r="O7" s="471"/>
    </row>
    <row r="8" spans="1:16" s="2" customFormat="1" ht="16.899999999999999" customHeight="1">
      <c r="A8" s="76"/>
      <c r="B8" s="1154" t="s">
        <v>385</v>
      </c>
      <c r="C8" s="1154"/>
      <c r="D8" s="1152" t="s">
        <v>386</v>
      </c>
      <c r="E8" s="1152"/>
      <c r="F8" s="719">
        <v>2800000</v>
      </c>
      <c r="G8" s="138"/>
      <c r="H8" s="73"/>
      <c r="I8" s="469"/>
      <c r="J8" s="470"/>
      <c r="K8" s="471"/>
      <c r="L8" s="471"/>
      <c r="M8" s="469"/>
      <c r="N8" s="472"/>
      <c r="O8" s="471"/>
    </row>
    <row r="9" spans="1:16" s="2" customFormat="1" ht="16.899999999999999" customHeight="1">
      <c r="A9" s="76"/>
      <c r="B9" s="1154" t="s">
        <v>387</v>
      </c>
      <c r="C9" s="1154"/>
      <c r="D9" s="1152" t="s">
        <v>388</v>
      </c>
      <c r="E9" s="1152"/>
      <c r="F9" s="719">
        <v>3950000</v>
      </c>
      <c r="G9" s="138"/>
      <c r="H9" s="73"/>
      <c r="I9" s="469"/>
      <c r="J9" s="470"/>
      <c r="K9" s="471"/>
      <c r="L9" s="471"/>
      <c r="M9" s="469"/>
      <c r="N9" s="470"/>
      <c r="O9" s="471"/>
    </row>
    <row r="10" spans="1:16" s="473" customFormat="1" ht="29.25" customHeight="1">
      <c r="A10" s="76"/>
      <c r="B10" s="1154" t="s">
        <v>389</v>
      </c>
      <c r="C10" s="1154"/>
      <c r="D10" s="1152" t="s">
        <v>390</v>
      </c>
      <c r="E10" s="1152"/>
      <c r="F10" s="719">
        <v>4300000</v>
      </c>
      <c r="G10" s="138"/>
      <c r="H10" s="141"/>
      <c r="I10" s="469"/>
      <c r="J10" s="470"/>
      <c r="K10" s="471"/>
      <c r="L10" s="471"/>
      <c r="M10" s="469"/>
      <c r="N10" s="472"/>
      <c r="O10" s="471"/>
    </row>
    <row r="11" spans="1:16" s="473" customFormat="1" ht="16.899999999999999" customHeight="1">
      <c r="A11" s="76"/>
      <c r="B11" s="1154" t="s">
        <v>391</v>
      </c>
      <c r="C11" s="1154"/>
      <c r="D11" s="1152" t="s">
        <v>392</v>
      </c>
      <c r="E11" s="1152"/>
      <c r="F11" s="719" t="s">
        <v>393</v>
      </c>
      <c r="G11" s="138"/>
      <c r="H11" s="73"/>
      <c r="I11" s="469"/>
      <c r="J11" s="470"/>
      <c r="K11" s="471"/>
      <c r="L11" s="471"/>
      <c r="M11" s="469"/>
      <c r="N11" s="470"/>
      <c r="O11" s="471"/>
    </row>
    <row r="12" spans="1:16" s="2" customFormat="1" ht="16.899999999999999" customHeight="1">
      <c r="A12" s="76"/>
      <c r="B12" s="1154" t="s">
        <v>394</v>
      </c>
      <c r="C12" s="1154"/>
      <c r="D12" s="1152" t="s">
        <v>395</v>
      </c>
      <c r="E12" s="1152"/>
      <c r="F12" s="719">
        <v>6200000</v>
      </c>
      <c r="G12" s="138"/>
      <c r="H12" s="73"/>
      <c r="I12" s="469"/>
      <c r="J12" s="470"/>
      <c r="K12" s="471"/>
      <c r="L12" s="471"/>
      <c r="M12" s="469"/>
      <c r="N12" s="470"/>
      <c r="O12" s="471"/>
    </row>
    <row r="13" spans="1:16" s="2" customFormat="1" ht="34.15" customHeight="1">
      <c r="A13" s="76"/>
      <c r="B13" s="1154" t="s">
        <v>396</v>
      </c>
      <c r="C13" s="1154"/>
      <c r="D13" s="1152" t="s">
        <v>397</v>
      </c>
      <c r="E13" s="1152"/>
      <c r="F13" s="719">
        <v>6500000</v>
      </c>
      <c r="G13" s="138"/>
      <c r="H13" s="73"/>
      <c r="I13" s="469"/>
      <c r="J13" s="470"/>
      <c r="K13" s="471"/>
      <c r="L13" s="471"/>
      <c r="M13" s="469"/>
      <c r="N13" s="472"/>
      <c r="O13" s="471"/>
    </row>
    <row r="14" spans="1:16" s="2" customFormat="1" ht="16.899999999999999" customHeight="1">
      <c r="A14" s="76"/>
      <c r="B14" s="1154" t="s">
        <v>398</v>
      </c>
      <c r="C14" s="1154"/>
      <c r="D14" s="1152" t="s">
        <v>399</v>
      </c>
      <c r="E14" s="1152"/>
      <c r="F14" s="719">
        <v>9800000</v>
      </c>
      <c r="G14" s="138"/>
      <c r="H14" s="73"/>
      <c r="I14" s="469"/>
      <c r="J14" s="470"/>
      <c r="K14" s="471"/>
      <c r="L14" s="471"/>
      <c r="M14" s="469"/>
      <c r="N14" s="470"/>
      <c r="O14" s="471"/>
    </row>
    <row r="15" spans="1:16" s="2" customFormat="1" ht="16.899999999999999" customHeight="1">
      <c r="A15" s="76"/>
      <c r="B15" s="1154" t="s">
        <v>400</v>
      </c>
      <c r="C15" s="1154"/>
      <c r="D15" s="1152" t="s">
        <v>781</v>
      </c>
      <c r="E15" s="1153"/>
      <c r="F15" s="719">
        <v>7000000</v>
      </c>
      <c r="G15" s="138"/>
      <c r="H15" s="73"/>
      <c r="I15" s="469"/>
      <c r="J15" s="470"/>
      <c r="K15" s="471"/>
      <c r="L15" s="471"/>
      <c r="M15" s="469"/>
      <c r="N15" s="472"/>
      <c r="O15" s="471"/>
    </row>
    <row r="16" spans="1:16" s="2" customFormat="1" ht="16.899999999999999" customHeight="1">
      <c r="A16" s="76"/>
      <c r="B16" s="1154" t="s">
        <v>401</v>
      </c>
      <c r="C16" s="1154"/>
      <c r="D16" s="1152" t="s">
        <v>402</v>
      </c>
      <c r="E16" s="1152"/>
      <c r="F16" s="719">
        <v>5000000</v>
      </c>
      <c r="G16" s="138"/>
      <c r="H16" s="73"/>
      <c r="I16" s="469"/>
      <c r="J16" s="470"/>
      <c r="K16" s="471"/>
      <c r="L16" s="471"/>
      <c r="M16" s="469"/>
      <c r="N16" s="472"/>
      <c r="O16" s="471"/>
    </row>
    <row r="17" spans="1:15" s="2" customFormat="1" ht="16.899999999999999" customHeight="1">
      <c r="A17" s="76"/>
      <c r="B17" s="1154" t="s">
        <v>403</v>
      </c>
      <c r="C17" s="1154"/>
      <c r="D17" s="1152" t="s">
        <v>402</v>
      </c>
      <c r="E17" s="1152"/>
      <c r="F17" s="719">
        <v>3000000</v>
      </c>
      <c r="G17" s="138"/>
      <c r="H17" s="73"/>
      <c r="I17" s="469"/>
      <c r="J17" s="470"/>
      <c r="K17" s="471"/>
      <c r="L17" s="471"/>
      <c r="M17" s="469"/>
      <c r="N17" s="472"/>
      <c r="O17" s="471"/>
    </row>
    <row r="18" spans="1:15" s="2" customFormat="1" ht="16.899999999999999" customHeight="1">
      <c r="A18" s="76"/>
      <c r="B18" s="1154" t="s">
        <v>404</v>
      </c>
      <c r="C18" s="1154"/>
      <c r="D18" s="1153" t="s">
        <v>405</v>
      </c>
      <c r="E18" s="1153"/>
      <c r="F18" s="719" t="s">
        <v>393</v>
      </c>
      <c r="G18" s="138"/>
      <c r="H18" s="73"/>
      <c r="I18" s="469"/>
      <c r="J18" s="470"/>
      <c r="K18" s="471"/>
      <c r="L18" s="471"/>
      <c r="M18" s="469"/>
      <c r="N18" s="470"/>
      <c r="O18" s="471"/>
    </row>
    <row r="19" spans="1:15" s="2" customFormat="1" ht="16.899999999999999" customHeight="1">
      <c r="A19" s="76"/>
      <c r="B19" s="1154" t="s">
        <v>406</v>
      </c>
      <c r="C19" s="1154"/>
      <c r="D19" s="1153" t="s">
        <v>405</v>
      </c>
      <c r="E19" s="1153"/>
      <c r="F19" s="719" t="s">
        <v>393</v>
      </c>
      <c r="G19" s="138"/>
      <c r="H19" s="73"/>
      <c r="I19" s="469"/>
      <c r="J19" s="470"/>
      <c r="K19" s="471"/>
      <c r="L19" s="471"/>
      <c r="M19" s="469"/>
      <c r="N19" s="470"/>
      <c r="O19" s="471"/>
    </row>
    <row r="20" spans="1:15" s="2" customFormat="1" ht="16.899999999999999" customHeight="1">
      <c r="A20" s="76"/>
      <c r="B20" s="1154" t="s">
        <v>407</v>
      </c>
      <c r="C20" s="1154"/>
      <c r="D20" s="1153" t="s">
        <v>408</v>
      </c>
      <c r="E20" s="1153"/>
      <c r="F20" s="719" t="s">
        <v>393</v>
      </c>
      <c r="G20" s="138"/>
      <c r="H20" s="73"/>
      <c r="I20" s="469"/>
      <c r="J20" s="470"/>
      <c r="K20" s="471"/>
      <c r="L20" s="471"/>
      <c r="M20" s="469"/>
      <c r="N20" s="470"/>
      <c r="O20" s="471"/>
    </row>
    <row r="21" spans="1:15" s="468" customFormat="1" ht="30" customHeight="1">
      <c r="A21" s="76"/>
      <c r="B21" s="1155" t="s">
        <v>409</v>
      </c>
      <c r="C21" s="1156"/>
      <c r="D21" s="1156"/>
      <c r="E21" s="1156"/>
      <c r="F21" s="1157"/>
      <c r="G21" s="138"/>
      <c r="H21" s="140"/>
      <c r="I21" s="469"/>
      <c r="J21" s="470"/>
      <c r="K21" s="471"/>
      <c r="L21" s="471"/>
      <c r="M21" s="469"/>
      <c r="N21" s="470"/>
      <c r="O21" s="471"/>
    </row>
    <row r="22" spans="1:15" s="2" customFormat="1" ht="16.899999999999999" customHeight="1">
      <c r="A22" s="76"/>
      <c r="B22" s="1158" t="s">
        <v>410</v>
      </c>
      <c r="C22" s="1159"/>
      <c r="D22" s="1148" t="s">
        <v>411</v>
      </c>
      <c r="E22" s="1149"/>
      <c r="F22" s="719">
        <v>4900000</v>
      </c>
      <c r="G22" s="138"/>
      <c r="H22" s="73"/>
      <c r="I22" s="469"/>
      <c r="J22" s="470"/>
      <c r="K22" s="471"/>
      <c r="L22" s="471"/>
      <c r="M22" s="469"/>
      <c r="N22" s="470"/>
      <c r="O22" s="471"/>
    </row>
    <row r="23" spans="1:15" s="2" customFormat="1" ht="16.899999999999999" customHeight="1">
      <c r="A23" s="76"/>
      <c r="B23" s="1160"/>
      <c r="C23" s="1161"/>
      <c r="D23" s="1148" t="s">
        <v>412</v>
      </c>
      <c r="E23" s="1149"/>
      <c r="F23" s="719">
        <v>4900000</v>
      </c>
      <c r="G23" s="138"/>
      <c r="H23" s="73"/>
      <c r="I23" s="469"/>
      <c r="J23" s="470"/>
      <c r="K23" s="471"/>
      <c r="L23" s="471"/>
      <c r="M23" s="469"/>
      <c r="N23" s="470"/>
      <c r="O23" s="471"/>
    </row>
    <row r="24" spans="1:15" s="2" customFormat="1" ht="16.899999999999999" customHeight="1">
      <c r="A24" s="76"/>
      <c r="B24" s="1162"/>
      <c r="C24" s="1163"/>
      <c r="D24" s="1171" t="s">
        <v>413</v>
      </c>
      <c r="E24" s="1172"/>
      <c r="F24" s="720">
        <v>4100000</v>
      </c>
      <c r="G24" s="142"/>
      <c r="H24" s="73"/>
      <c r="I24" s="469"/>
      <c r="J24" s="470"/>
      <c r="K24" s="471"/>
      <c r="L24" s="471"/>
      <c r="M24" s="469"/>
      <c r="N24" s="472"/>
      <c r="O24" s="471"/>
    </row>
    <row r="25" spans="1:15" s="2" customFormat="1" ht="16.899999999999999" customHeight="1">
      <c r="A25" s="76"/>
      <c r="B25" s="1173" t="s">
        <v>414</v>
      </c>
      <c r="C25" s="1174"/>
      <c r="D25" s="1175" t="s">
        <v>415</v>
      </c>
      <c r="E25" s="1176"/>
      <c r="F25" s="721">
        <v>8950000</v>
      </c>
      <c r="G25" s="138"/>
      <c r="H25" s="73"/>
      <c r="I25" s="469"/>
      <c r="J25" s="470"/>
      <c r="K25" s="471"/>
      <c r="L25" s="471"/>
      <c r="M25" s="469"/>
      <c r="N25" s="472"/>
      <c r="O25" s="471"/>
    </row>
    <row r="26" spans="1:15" s="2" customFormat="1" ht="16.899999999999999" customHeight="1">
      <c r="A26" s="76"/>
      <c r="B26" s="1173" t="s">
        <v>416</v>
      </c>
      <c r="C26" s="1174"/>
      <c r="D26" s="1179" t="s">
        <v>417</v>
      </c>
      <c r="E26" s="1180"/>
      <c r="F26" s="718">
        <v>6300000</v>
      </c>
      <c r="G26" s="138"/>
      <c r="H26" s="73"/>
      <c r="I26" s="469"/>
      <c r="J26" s="470"/>
      <c r="K26" s="471"/>
      <c r="L26" s="471"/>
      <c r="M26" s="469"/>
      <c r="N26" s="470"/>
      <c r="O26" s="471"/>
    </row>
    <row r="27" spans="1:15" s="2" customFormat="1" ht="16.899999999999999" customHeight="1">
      <c r="A27" s="76"/>
      <c r="B27" s="1160"/>
      <c r="C27" s="1161"/>
      <c r="D27" s="1148" t="s">
        <v>418</v>
      </c>
      <c r="E27" s="1149"/>
      <c r="F27" s="719">
        <v>8900000</v>
      </c>
      <c r="G27" s="138"/>
      <c r="H27" s="73"/>
      <c r="I27" s="469"/>
      <c r="J27" s="470"/>
      <c r="K27" s="471"/>
      <c r="L27" s="471"/>
      <c r="M27" s="469"/>
      <c r="N27" s="470"/>
      <c r="O27" s="471"/>
    </row>
    <row r="28" spans="1:15" s="2" customFormat="1" ht="16.899999999999999" customHeight="1">
      <c r="A28" s="76"/>
      <c r="B28" s="1160"/>
      <c r="C28" s="1161"/>
      <c r="D28" s="1148" t="s">
        <v>419</v>
      </c>
      <c r="E28" s="1149"/>
      <c r="F28" s="719">
        <v>8900000</v>
      </c>
      <c r="G28" s="138"/>
      <c r="H28" s="73"/>
      <c r="I28" s="469"/>
      <c r="J28" s="470"/>
      <c r="K28" s="471"/>
      <c r="L28" s="471"/>
      <c r="M28" s="469"/>
      <c r="N28" s="470"/>
      <c r="O28" s="471"/>
    </row>
    <row r="29" spans="1:15" s="2" customFormat="1" ht="16.899999999999999" customHeight="1">
      <c r="A29" s="76"/>
      <c r="B29" s="1160"/>
      <c r="C29" s="1161"/>
      <c r="D29" s="1148" t="s">
        <v>420</v>
      </c>
      <c r="E29" s="1149"/>
      <c r="F29" s="719">
        <v>10500000</v>
      </c>
      <c r="G29" s="138"/>
      <c r="H29" s="73"/>
      <c r="I29" s="469"/>
      <c r="J29" s="470"/>
      <c r="K29" s="471"/>
      <c r="L29" s="471"/>
      <c r="M29" s="469"/>
      <c r="N29" s="470"/>
      <c r="O29" s="471"/>
    </row>
    <row r="30" spans="1:15" s="2" customFormat="1" ht="16.899999999999999" customHeight="1">
      <c r="A30" s="76"/>
      <c r="B30" s="1160"/>
      <c r="C30" s="1161"/>
      <c r="D30" s="1148" t="s">
        <v>421</v>
      </c>
      <c r="E30" s="1149"/>
      <c r="F30" s="719">
        <v>9700000</v>
      </c>
      <c r="G30" s="138"/>
      <c r="H30" s="73"/>
      <c r="I30" s="469"/>
      <c r="J30" s="470"/>
      <c r="K30" s="471"/>
      <c r="L30" s="471"/>
      <c r="M30" s="469"/>
      <c r="N30" s="470"/>
      <c r="O30" s="471"/>
    </row>
    <row r="31" spans="1:15" s="2" customFormat="1" ht="16.899999999999999" customHeight="1">
      <c r="A31" s="76"/>
      <c r="B31" s="1160"/>
      <c r="C31" s="1161"/>
      <c r="D31" s="1148" t="s">
        <v>422</v>
      </c>
      <c r="E31" s="1149"/>
      <c r="F31" s="719">
        <v>9700000</v>
      </c>
      <c r="G31" s="138"/>
      <c r="H31" s="73"/>
      <c r="I31" s="469"/>
      <c r="J31" s="470"/>
      <c r="K31" s="471"/>
      <c r="L31" s="471"/>
      <c r="M31" s="469"/>
      <c r="N31" s="470"/>
      <c r="O31" s="471"/>
    </row>
    <row r="32" spans="1:15" s="2" customFormat="1" ht="16.899999999999999" customHeight="1">
      <c r="A32" s="76"/>
      <c r="B32" s="1160"/>
      <c r="C32" s="1161"/>
      <c r="D32" s="1148" t="s">
        <v>423</v>
      </c>
      <c r="E32" s="1149"/>
      <c r="F32" s="719">
        <v>10700000</v>
      </c>
      <c r="G32" s="142"/>
      <c r="H32" s="73"/>
      <c r="I32" s="469"/>
      <c r="J32" s="470"/>
      <c r="K32" s="471"/>
      <c r="L32" s="471"/>
      <c r="M32" s="469"/>
      <c r="N32" s="470"/>
      <c r="O32" s="471"/>
    </row>
    <row r="33" spans="1:15" s="2" customFormat="1" ht="16.899999999999999" customHeight="1">
      <c r="A33" s="76"/>
      <c r="B33" s="1160"/>
      <c r="C33" s="1161"/>
      <c r="D33" s="1148" t="s">
        <v>424</v>
      </c>
      <c r="E33" s="1149"/>
      <c r="F33" s="719">
        <v>11700000</v>
      </c>
      <c r="G33" s="138"/>
      <c r="H33" s="73"/>
      <c r="I33" s="469"/>
      <c r="J33" s="470"/>
      <c r="K33" s="471"/>
      <c r="L33" s="471"/>
      <c r="M33" s="469"/>
      <c r="N33" s="470"/>
      <c r="O33" s="471"/>
    </row>
    <row r="34" spans="1:15" s="2" customFormat="1" ht="16.899999999999999" customHeight="1">
      <c r="A34" s="76"/>
      <c r="B34" s="1160"/>
      <c r="C34" s="1161"/>
      <c r="D34" s="1148" t="s">
        <v>425</v>
      </c>
      <c r="E34" s="1149"/>
      <c r="F34" s="719">
        <v>15500000</v>
      </c>
      <c r="G34" s="138"/>
      <c r="H34" s="73"/>
      <c r="I34" s="469"/>
      <c r="J34" s="470"/>
      <c r="K34" s="471"/>
      <c r="L34" s="471"/>
      <c r="M34" s="469"/>
      <c r="N34" s="470"/>
      <c r="O34" s="471"/>
    </row>
    <row r="35" spans="1:15" s="473" customFormat="1" ht="16.899999999999999" customHeight="1">
      <c r="A35" s="76"/>
      <c r="B35" s="1177"/>
      <c r="C35" s="1178"/>
      <c r="D35" s="1150" t="s">
        <v>426</v>
      </c>
      <c r="E35" s="1151"/>
      <c r="F35" s="722" t="s">
        <v>393</v>
      </c>
      <c r="G35" s="138"/>
      <c r="H35" s="138"/>
      <c r="I35" s="469"/>
      <c r="J35" s="470"/>
      <c r="K35" s="471"/>
      <c r="L35" s="471"/>
      <c r="M35" s="469"/>
      <c r="N35" s="470"/>
      <c r="O35" s="471"/>
    </row>
    <row r="36" spans="1:15" s="468" customFormat="1" ht="30" customHeight="1">
      <c r="A36" s="76"/>
      <c r="B36" s="1155" t="s">
        <v>427</v>
      </c>
      <c r="C36" s="1156"/>
      <c r="D36" s="1156"/>
      <c r="E36" s="1156"/>
      <c r="F36" s="1157"/>
      <c r="G36" s="138"/>
      <c r="H36" s="140"/>
      <c r="I36" s="469"/>
      <c r="J36" s="470"/>
      <c r="K36" s="471"/>
      <c r="L36" s="471"/>
      <c r="M36" s="469"/>
      <c r="N36" s="470"/>
      <c r="O36" s="471"/>
    </row>
    <row r="37" spans="1:15" s="474" customFormat="1" ht="16.899999999999999" customHeight="1">
      <c r="A37" s="137"/>
      <c r="B37" s="1177" t="s">
        <v>428</v>
      </c>
      <c r="C37" s="1181"/>
      <c r="D37" s="1150" t="s">
        <v>782</v>
      </c>
      <c r="E37" s="1182"/>
      <c r="F37" s="718" t="s">
        <v>393</v>
      </c>
      <c r="G37" s="138"/>
      <c r="H37" s="136"/>
      <c r="I37" s="469"/>
      <c r="J37" s="470"/>
      <c r="K37" s="471"/>
      <c r="L37" s="471"/>
      <c r="M37" s="469"/>
      <c r="N37" s="470"/>
      <c r="O37" s="471"/>
    </row>
    <row r="38" spans="1:15" s="468" customFormat="1" ht="30" customHeight="1">
      <c r="A38" s="76"/>
      <c r="B38" s="1155" t="s">
        <v>735</v>
      </c>
      <c r="C38" s="1156"/>
      <c r="D38" s="1156"/>
      <c r="E38" s="1156"/>
      <c r="F38" s="1157"/>
      <c r="G38" s="138"/>
      <c r="H38" s="140"/>
      <c r="I38" s="469"/>
      <c r="J38" s="470"/>
      <c r="K38" s="471"/>
      <c r="L38" s="471"/>
      <c r="M38" s="469"/>
      <c r="N38" s="470"/>
      <c r="O38" s="471"/>
    </row>
    <row r="39" spans="1:15" s="2" customFormat="1" ht="34.15" customHeight="1">
      <c r="A39" s="76"/>
      <c r="B39" s="1138" t="s">
        <v>736</v>
      </c>
      <c r="C39" s="1139"/>
      <c r="D39" s="1139"/>
      <c r="E39" s="994"/>
      <c r="F39" s="719" t="s">
        <v>393</v>
      </c>
      <c r="G39" s="138"/>
      <c r="H39" s="73"/>
      <c r="I39" s="469"/>
      <c r="J39" s="470"/>
      <c r="K39" s="471"/>
      <c r="L39" s="471"/>
      <c r="M39" s="469"/>
      <c r="N39" s="470"/>
      <c r="O39" s="471"/>
    </row>
    <row r="40" spans="1:15" s="2" customFormat="1" ht="24.75" customHeight="1">
      <c r="A40" s="76"/>
      <c r="B40" s="1155" t="s">
        <v>698</v>
      </c>
      <c r="C40" s="1156"/>
      <c r="D40" s="1156"/>
      <c r="E40" s="1156"/>
      <c r="F40" s="1157"/>
      <c r="G40" s="138"/>
      <c r="H40" s="73"/>
      <c r="I40" s="469"/>
      <c r="J40" s="470"/>
      <c r="K40" s="471"/>
      <c r="L40" s="471"/>
    </row>
    <row r="41" spans="1:15" s="2" customFormat="1" ht="16.899999999999999" customHeight="1">
      <c r="A41" s="76"/>
      <c r="B41" s="1198" t="s">
        <v>704</v>
      </c>
      <c r="C41" s="1199"/>
      <c r="D41" s="1148" t="s">
        <v>703</v>
      </c>
      <c r="E41" s="1149"/>
      <c r="F41" s="727" t="s">
        <v>393</v>
      </c>
      <c r="G41" s="138"/>
      <c r="H41" s="73"/>
      <c r="I41" s="469"/>
      <c r="J41" s="470"/>
      <c r="K41" s="471"/>
      <c r="L41" s="471"/>
    </row>
    <row r="42" spans="1:15" s="2" customFormat="1" ht="16.899999999999999" customHeight="1">
      <c r="A42" s="76"/>
      <c r="B42" s="1196" t="s">
        <v>705</v>
      </c>
      <c r="C42" s="1197"/>
      <c r="D42" s="1148" t="s">
        <v>702</v>
      </c>
      <c r="E42" s="1149" t="s">
        <v>699</v>
      </c>
      <c r="F42" s="727" t="s">
        <v>393</v>
      </c>
      <c r="G42" s="138"/>
      <c r="H42" s="73"/>
      <c r="I42" s="469"/>
      <c r="J42" s="470"/>
      <c r="K42" s="471"/>
      <c r="L42" s="471"/>
    </row>
    <row r="43" spans="1:15" s="2" customFormat="1" ht="16.899999999999999" customHeight="1">
      <c r="A43" s="76"/>
      <c r="B43" s="1177" t="s">
        <v>706</v>
      </c>
      <c r="C43" s="1178"/>
      <c r="D43" s="1150" t="s">
        <v>701</v>
      </c>
      <c r="E43" s="1151" t="s">
        <v>700</v>
      </c>
      <c r="F43" s="722" t="s">
        <v>393</v>
      </c>
      <c r="G43" s="138"/>
      <c r="H43" s="73"/>
      <c r="I43" s="469"/>
      <c r="J43" s="470"/>
      <c r="K43" s="471"/>
      <c r="L43" s="471"/>
      <c r="M43" s="446"/>
      <c r="N43" s="475"/>
    </row>
    <row r="44" spans="1:15" s="2" customFormat="1" ht="40.15" customHeight="1">
      <c r="A44" s="76"/>
      <c r="B44" s="1188" t="s">
        <v>429</v>
      </c>
      <c r="C44" s="1189"/>
      <c r="D44" s="1189"/>
      <c r="E44" s="1189"/>
      <c r="F44" s="1190"/>
      <c r="G44" s="138"/>
      <c r="H44" s="73"/>
      <c r="I44" s="469"/>
      <c r="J44" s="470"/>
      <c r="K44" s="471"/>
      <c r="L44" s="471"/>
    </row>
    <row r="45" spans="1:15" s="468" customFormat="1" ht="63.6" customHeight="1">
      <c r="A45" s="76"/>
      <c r="B45" s="728" t="s">
        <v>430</v>
      </c>
      <c r="C45" s="717" t="s">
        <v>431</v>
      </c>
      <c r="D45" s="728" t="s">
        <v>285</v>
      </c>
      <c r="E45" s="717" t="s">
        <v>724</v>
      </c>
      <c r="F45" s="716"/>
      <c r="G45" s="138"/>
      <c r="H45" s="140"/>
      <c r="I45" s="469"/>
      <c r="J45" s="470"/>
      <c r="K45" s="471"/>
      <c r="L45" s="471"/>
    </row>
    <row r="46" spans="1:15" s="2" customFormat="1" ht="16.899999999999999" customHeight="1">
      <c r="A46" s="76"/>
      <c r="B46" s="1191" t="s">
        <v>432</v>
      </c>
      <c r="C46" s="1192" t="s">
        <v>433</v>
      </c>
      <c r="D46" s="224" t="s">
        <v>434</v>
      </c>
      <c r="E46" s="154" t="s">
        <v>783</v>
      </c>
      <c r="F46" s="719">
        <v>3150000</v>
      </c>
      <c r="G46" s="138"/>
      <c r="H46" s="73"/>
      <c r="I46" s="469"/>
      <c r="J46" s="470"/>
      <c r="K46" s="471"/>
      <c r="L46" s="471"/>
      <c r="M46" s="469"/>
      <c r="N46" s="472"/>
      <c r="O46" s="471"/>
    </row>
    <row r="47" spans="1:15" s="2" customFormat="1" ht="16.899999999999999" customHeight="1">
      <c r="A47" s="76"/>
      <c r="B47" s="1133"/>
      <c r="C47" s="1183"/>
      <c r="D47" s="743" t="s">
        <v>435</v>
      </c>
      <c r="E47" s="159" t="s">
        <v>783</v>
      </c>
      <c r="F47" s="723">
        <v>3850000</v>
      </c>
      <c r="G47" s="138"/>
      <c r="H47" s="73"/>
      <c r="I47" s="469"/>
      <c r="J47" s="470"/>
      <c r="K47" s="471"/>
      <c r="L47" s="471"/>
      <c r="M47" s="469"/>
      <c r="N47" s="472"/>
      <c r="O47" s="471"/>
    </row>
    <row r="48" spans="1:15" s="2" customFormat="1" ht="16.899999999999999" customHeight="1">
      <c r="A48" s="76"/>
      <c r="B48" s="1133"/>
      <c r="C48" s="1176" t="s">
        <v>436</v>
      </c>
      <c r="D48" s="744" t="s">
        <v>437</v>
      </c>
      <c r="E48" s="153" t="s">
        <v>784</v>
      </c>
      <c r="F48" s="718">
        <v>2550000</v>
      </c>
      <c r="G48" s="138"/>
      <c r="H48" s="73"/>
      <c r="I48" s="469"/>
      <c r="J48" s="470"/>
      <c r="K48" s="471"/>
      <c r="L48" s="471"/>
      <c r="M48" s="469"/>
      <c r="N48" s="472"/>
      <c r="O48" s="471"/>
    </row>
    <row r="49" spans="1:18" s="2" customFormat="1" ht="16.899999999999999" customHeight="1">
      <c r="A49" s="76"/>
      <c r="B49" s="1133"/>
      <c r="C49" s="1193"/>
      <c r="D49" s="335" t="s">
        <v>438</v>
      </c>
      <c r="E49" s="159" t="s">
        <v>785</v>
      </c>
      <c r="F49" s="723">
        <v>5000000</v>
      </c>
      <c r="G49" s="138"/>
      <c r="H49" s="73"/>
      <c r="I49" s="469"/>
      <c r="J49" s="470"/>
      <c r="K49" s="471"/>
      <c r="L49" s="471"/>
      <c r="M49" s="469"/>
      <c r="N49" s="472"/>
      <c r="O49" s="471"/>
    </row>
    <row r="50" spans="1:18" s="2" customFormat="1" ht="16.899999999999999" customHeight="1">
      <c r="A50" s="76"/>
      <c r="B50" s="1133"/>
      <c r="C50" s="1176" t="s">
        <v>439</v>
      </c>
      <c r="D50" s="744" t="s">
        <v>440</v>
      </c>
      <c r="E50" s="153" t="s">
        <v>786</v>
      </c>
      <c r="F50" s="718">
        <v>3850000</v>
      </c>
      <c r="G50" s="138"/>
      <c r="H50" s="73"/>
      <c r="I50" s="469"/>
      <c r="J50" s="470"/>
      <c r="K50" s="471"/>
      <c r="L50" s="471"/>
      <c r="M50" s="469"/>
      <c r="N50" s="472"/>
      <c r="O50" s="471"/>
    </row>
    <row r="51" spans="1:18" s="2" customFormat="1" ht="16.899999999999999" customHeight="1">
      <c r="A51" s="76"/>
      <c r="B51" s="1133"/>
      <c r="C51" s="1183"/>
      <c r="D51" s="483" t="s">
        <v>715</v>
      </c>
      <c r="E51" s="154" t="s">
        <v>441</v>
      </c>
      <c r="F51" s="719">
        <v>6200000</v>
      </c>
      <c r="G51" s="138"/>
      <c r="H51" s="73"/>
      <c r="I51" s="469"/>
      <c r="J51" s="470"/>
      <c r="K51" s="471"/>
      <c r="L51" s="471"/>
      <c r="M51" s="469"/>
      <c r="N51" s="476"/>
      <c r="O51" s="471"/>
      <c r="P51" s="1131"/>
      <c r="Q51" s="1131"/>
      <c r="R51" s="1131"/>
    </row>
    <row r="52" spans="1:18" s="2" customFormat="1" ht="16.899999999999999" customHeight="1">
      <c r="A52" s="76"/>
      <c r="B52" s="1133"/>
      <c r="C52" s="1183"/>
      <c r="D52" s="335" t="s">
        <v>442</v>
      </c>
      <c r="E52" s="159" t="s">
        <v>787</v>
      </c>
      <c r="F52" s="723">
        <v>6700000</v>
      </c>
      <c r="G52" s="138"/>
      <c r="H52" s="73"/>
      <c r="I52" s="469"/>
      <c r="J52" s="470"/>
      <c r="K52" s="471"/>
      <c r="L52" s="471"/>
      <c r="M52" s="469"/>
      <c r="N52" s="472"/>
      <c r="O52" s="471"/>
    </row>
    <row r="53" spans="1:18" s="2" customFormat="1" ht="16.899999999999999" customHeight="1">
      <c r="A53" s="76"/>
      <c r="B53" s="1133"/>
      <c r="C53" s="735" t="s">
        <v>443</v>
      </c>
      <c r="D53" s="745" t="s">
        <v>444</v>
      </c>
      <c r="E53" s="161" t="s">
        <v>788</v>
      </c>
      <c r="F53" s="729">
        <v>5000000</v>
      </c>
      <c r="G53" s="138"/>
      <c r="H53" s="73"/>
      <c r="I53" s="469"/>
      <c r="J53" s="470"/>
      <c r="K53" s="471"/>
      <c r="L53" s="471"/>
      <c r="M53" s="469"/>
      <c r="N53" s="472"/>
      <c r="O53" s="471"/>
    </row>
    <row r="54" spans="1:18" s="2" customFormat="1" ht="16.899999999999999" customHeight="1" thickBot="1">
      <c r="A54" s="76"/>
      <c r="B54" s="1142"/>
      <c r="C54" s="736" t="s">
        <v>445</v>
      </c>
      <c r="D54" s="742" t="s">
        <v>446</v>
      </c>
      <c r="E54" s="160" t="s">
        <v>788</v>
      </c>
      <c r="F54" s="730">
        <v>650000</v>
      </c>
      <c r="G54" s="138"/>
      <c r="H54" s="73"/>
      <c r="I54" s="469"/>
      <c r="J54" s="470"/>
      <c r="K54" s="471"/>
      <c r="L54" s="471"/>
      <c r="M54" s="469"/>
      <c r="N54" s="472"/>
      <c r="O54" s="471"/>
    </row>
    <row r="55" spans="1:18" s="2" customFormat="1" ht="16.899999999999999" customHeight="1">
      <c r="A55" s="76"/>
      <c r="B55" s="1132" t="s">
        <v>447</v>
      </c>
      <c r="C55" s="1134" t="s">
        <v>448</v>
      </c>
      <c r="D55" s="1135"/>
      <c r="E55" s="153" t="s">
        <v>784</v>
      </c>
      <c r="F55" s="718">
        <v>1450000</v>
      </c>
      <c r="G55" s="138"/>
      <c r="H55" s="73"/>
      <c r="I55" s="469"/>
      <c r="J55" s="470"/>
      <c r="K55" s="471"/>
      <c r="L55" s="471"/>
      <c r="M55" s="469"/>
      <c r="N55" s="472"/>
      <c r="O55" s="471"/>
    </row>
    <row r="56" spans="1:18" s="2" customFormat="1" ht="16.899999999999999" customHeight="1">
      <c r="A56" s="76"/>
      <c r="B56" s="1133"/>
      <c r="C56" s="1194" t="s">
        <v>442</v>
      </c>
      <c r="D56" s="1195"/>
      <c r="E56" s="154" t="s">
        <v>789</v>
      </c>
      <c r="F56" s="719">
        <v>4400000</v>
      </c>
      <c r="G56" s="138"/>
      <c r="H56" s="73"/>
      <c r="I56" s="469"/>
      <c r="J56" s="470"/>
      <c r="K56" s="471"/>
      <c r="L56" s="471"/>
      <c r="M56" s="469"/>
      <c r="N56" s="472"/>
      <c r="O56" s="471"/>
    </row>
    <row r="57" spans="1:18" s="2" customFormat="1" ht="16.899999999999999" customHeight="1" thickBot="1">
      <c r="A57" s="76"/>
      <c r="B57" s="1133"/>
      <c r="C57" s="1136" t="s">
        <v>716</v>
      </c>
      <c r="D57" s="1137"/>
      <c r="E57" s="155" t="s">
        <v>449</v>
      </c>
      <c r="F57" s="731">
        <v>3800000</v>
      </c>
      <c r="G57" s="138"/>
      <c r="H57" s="73"/>
      <c r="I57" s="469"/>
      <c r="J57" s="470"/>
      <c r="K57" s="471"/>
      <c r="L57" s="471"/>
      <c r="M57" s="469"/>
      <c r="N57" s="476"/>
      <c r="O57" s="471"/>
      <c r="P57" s="1131"/>
      <c r="Q57" s="1131"/>
      <c r="R57" s="1131"/>
    </row>
    <row r="58" spans="1:18" s="2" customFormat="1" ht="16.899999999999999" customHeight="1">
      <c r="A58" s="76"/>
      <c r="B58" s="1132" t="s">
        <v>450</v>
      </c>
      <c r="C58" s="737" t="s">
        <v>433</v>
      </c>
      <c r="D58" s="740" t="s">
        <v>434</v>
      </c>
      <c r="E58" s="162" t="s">
        <v>789</v>
      </c>
      <c r="F58" s="732">
        <v>3950000</v>
      </c>
      <c r="G58" s="138"/>
      <c r="H58" s="73"/>
      <c r="I58" s="469"/>
      <c r="J58" s="470"/>
      <c r="K58" s="471"/>
      <c r="L58" s="471"/>
      <c r="M58" s="469"/>
      <c r="N58" s="472"/>
      <c r="O58" s="471"/>
    </row>
    <row r="59" spans="1:18" s="2" customFormat="1" ht="16.899999999999999" customHeight="1">
      <c r="A59" s="76"/>
      <c r="B59" s="1133"/>
      <c r="C59" s="1183" t="s">
        <v>439</v>
      </c>
      <c r="D59" s="277" t="s">
        <v>720</v>
      </c>
      <c r="E59" s="724" t="s">
        <v>789</v>
      </c>
      <c r="F59" s="725">
        <v>3650000</v>
      </c>
      <c r="G59" s="138"/>
      <c r="H59" s="73"/>
      <c r="I59" s="469"/>
      <c r="J59" s="470"/>
      <c r="K59" s="471"/>
      <c r="L59" s="471"/>
      <c r="M59" s="469"/>
      <c r="N59" s="472"/>
      <c r="O59" s="471"/>
    </row>
    <row r="60" spans="1:18" s="2" customFormat="1" ht="16.899999999999999" customHeight="1">
      <c r="A60" s="76"/>
      <c r="B60" s="1133"/>
      <c r="C60" s="1172"/>
      <c r="D60" s="741" t="s">
        <v>717</v>
      </c>
      <c r="E60" s="726" t="s">
        <v>790</v>
      </c>
      <c r="F60" s="733">
        <v>4250000</v>
      </c>
      <c r="G60" s="138"/>
      <c r="H60" s="73"/>
      <c r="I60" s="469"/>
      <c r="J60" s="470"/>
      <c r="K60" s="471"/>
      <c r="L60" s="471"/>
      <c r="M60" s="469"/>
      <c r="N60" s="472"/>
      <c r="O60" s="471"/>
      <c r="P60" s="1131"/>
      <c r="Q60" s="1131"/>
      <c r="R60" s="1131"/>
    </row>
    <row r="61" spans="1:18" s="2" customFormat="1" ht="16.899999999999999" customHeight="1" thickBot="1">
      <c r="A61" s="76"/>
      <c r="B61" s="1142"/>
      <c r="C61" s="736" t="s">
        <v>443</v>
      </c>
      <c r="D61" s="742" t="s">
        <v>451</v>
      </c>
      <c r="E61" s="160" t="s">
        <v>790</v>
      </c>
      <c r="F61" s="730">
        <v>4250000</v>
      </c>
      <c r="G61" s="138"/>
      <c r="H61" s="73"/>
      <c r="I61" s="469"/>
      <c r="J61" s="470"/>
      <c r="K61" s="471"/>
      <c r="L61" s="471"/>
      <c r="M61" s="469"/>
      <c r="N61" s="472"/>
      <c r="O61" s="471"/>
      <c r="P61" s="1131"/>
      <c r="Q61" s="1131"/>
      <c r="R61" s="1131"/>
    </row>
    <row r="62" spans="1:18" s="2" customFormat="1" ht="16.899999999999999" customHeight="1">
      <c r="A62" s="76"/>
      <c r="B62" s="1184" t="s">
        <v>452</v>
      </c>
      <c r="C62" s="1144" t="s">
        <v>453</v>
      </c>
      <c r="D62" s="1145"/>
      <c r="E62" s="153" t="s">
        <v>784</v>
      </c>
      <c r="F62" s="718">
        <v>1300000</v>
      </c>
      <c r="G62" s="138"/>
      <c r="H62" s="73"/>
      <c r="I62" s="469"/>
      <c r="J62" s="470"/>
      <c r="K62" s="471"/>
      <c r="L62" s="471"/>
      <c r="M62" s="469"/>
      <c r="N62" s="472"/>
      <c r="O62" s="471"/>
    </row>
    <row r="63" spans="1:18" s="2" customFormat="1" ht="16.899999999999999" customHeight="1" thickBot="1">
      <c r="A63" s="76"/>
      <c r="B63" s="1185"/>
      <c r="C63" s="1186" t="s">
        <v>718</v>
      </c>
      <c r="D63" s="1187"/>
      <c r="E63" s="160" t="s">
        <v>449</v>
      </c>
      <c r="F63" s="730">
        <v>4500000</v>
      </c>
      <c r="G63" s="138"/>
      <c r="H63" s="73"/>
      <c r="I63" s="469"/>
      <c r="J63" s="470"/>
      <c r="K63" s="471"/>
      <c r="L63" s="471"/>
      <c r="M63" s="469"/>
      <c r="N63" s="472"/>
      <c r="O63" s="471"/>
      <c r="P63" s="1131"/>
      <c r="Q63" s="1131"/>
      <c r="R63" s="1131"/>
    </row>
    <row r="64" spans="1:18" s="2" customFormat="1" ht="16.899999999999999" customHeight="1" thickBot="1">
      <c r="A64" s="76"/>
      <c r="B64" s="739" t="s">
        <v>454</v>
      </c>
      <c r="C64" s="1140" t="s">
        <v>455</v>
      </c>
      <c r="D64" s="1141"/>
      <c r="E64" s="156" t="s">
        <v>789</v>
      </c>
      <c r="F64" s="734">
        <v>1300000</v>
      </c>
      <c r="G64" s="138"/>
      <c r="H64" s="73"/>
      <c r="I64" s="469"/>
      <c r="J64" s="470"/>
      <c r="K64" s="471"/>
      <c r="L64" s="471"/>
      <c r="M64" s="469"/>
      <c r="N64" s="472"/>
      <c r="O64" s="471"/>
    </row>
    <row r="65" spans="1:15" s="2" customFormat="1" ht="16.899999999999999" customHeight="1" thickBot="1">
      <c r="A65" s="76"/>
      <c r="B65" s="738" t="s">
        <v>456</v>
      </c>
      <c r="C65" s="1144" t="s">
        <v>455</v>
      </c>
      <c r="D65" s="1145"/>
      <c r="E65" s="153" t="s">
        <v>791</v>
      </c>
      <c r="F65" s="718">
        <v>650000</v>
      </c>
      <c r="G65" s="138"/>
      <c r="H65" s="73"/>
      <c r="I65" s="469"/>
      <c r="J65" s="470"/>
      <c r="K65" s="471"/>
      <c r="L65" s="471"/>
      <c r="M65" s="469"/>
      <c r="N65" s="472"/>
      <c r="O65" s="471"/>
    </row>
    <row r="66" spans="1:15" s="2" customFormat="1" ht="16.899999999999999" customHeight="1" thickBot="1">
      <c r="A66" s="76"/>
      <c r="B66" s="739" t="s">
        <v>457</v>
      </c>
      <c r="C66" s="1140" t="s">
        <v>458</v>
      </c>
      <c r="D66" s="1141"/>
      <c r="E66" s="157" t="s">
        <v>791</v>
      </c>
      <c r="F66" s="734">
        <v>650000</v>
      </c>
      <c r="G66" s="138"/>
      <c r="H66" s="73"/>
      <c r="I66" s="469"/>
      <c r="J66" s="470"/>
      <c r="K66" s="471"/>
      <c r="L66" s="471"/>
      <c r="M66" s="469"/>
      <c r="N66" s="472"/>
      <c r="O66" s="471"/>
    </row>
    <row r="67" spans="1:15" s="2" customFormat="1" ht="16.899999999999999" customHeight="1">
      <c r="A67" s="76"/>
      <c r="B67" s="1132" t="s">
        <v>459</v>
      </c>
      <c r="C67" s="1134" t="s">
        <v>460</v>
      </c>
      <c r="D67" s="1135"/>
      <c r="E67" s="158" t="s">
        <v>788</v>
      </c>
      <c r="F67" s="718">
        <v>650000</v>
      </c>
      <c r="G67" s="138"/>
      <c r="H67" s="73"/>
      <c r="I67" s="469"/>
      <c r="J67" s="470"/>
      <c r="K67" s="471"/>
      <c r="L67" s="471"/>
      <c r="M67" s="469"/>
      <c r="N67" s="472"/>
      <c r="O67" s="471"/>
    </row>
    <row r="68" spans="1:15" s="2" customFormat="1" ht="16.899999999999999" customHeight="1" thickBot="1">
      <c r="A68" s="76"/>
      <c r="B68" s="1142"/>
      <c r="C68" s="1136" t="s">
        <v>723</v>
      </c>
      <c r="D68" s="1137"/>
      <c r="E68" s="155" t="s">
        <v>789</v>
      </c>
      <c r="F68" s="731">
        <v>4800000</v>
      </c>
      <c r="G68" s="138"/>
      <c r="H68" s="73"/>
      <c r="I68" s="469"/>
      <c r="J68" s="470"/>
      <c r="K68" s="471"/>
      <c r="L68" s="471"/>
      <c r="M68" s="469"/>
      <c r="N68" s="472"/>
      <c r="O68" s="471"/>
    </row>
    <row r="69" spans="1:15" s="2" customFormat="1" ht="16.899999999999999" customHeight="1">
      <c r="A69" s="76"/>
      <c r="B69" s="1132" t="s">
        <v>461</v>
      </c>
      <c r="C69" s="1144" t="s">
        <v>462</v>
      </c>
      <c r="D69" s="1145"/>
      <c r="E69" s="153" t="s">
        <v>792</v>
      </c>
      <c r="F69" s="718">
        <v>1300000</v>
      </c>
      <c r="G69" s="138"/>
      <c r="H69" s="73"/>
      <c r="I69" s="469"/>
      <c r="J69" s="470"/>
      <c r="K69" s="471"/>
      <c r="L69" s="471"/>
      <c r="M69" s="469"/>
    </row>
    <row r="70" spans="1:15" s="2" customFormat="1" ht="16.899999999999999" customHeight="1">
      <c r="A70" s="76"/>
      <c r="B70" s="1133"/>
      <c r="C70" s="1148" t="s">
        <v>719</v>
      </c>
      <c r="D70" s="1149"/>
      <c r="E70" s="154" t="s">
        <v>791</v>
      </c>
      <c r="F70" s="719">
        <v>3850000</v>
      </c>
      <c r="G70" s="138"/>
      <c r="H70" s="73"/>
      <c r="I70" s="469"/>
      <c r="J70" s="470"/>
      <c r="K70" s="471"/>
      <c r="L70" s="471"/>
      <c r="M70" s="469"/>
    </row>
    <row r="71" spans="1:15" s="2" customFormat="1" ht="16.899999999999999" customHeight="1">
      <c r="A71" s="76"/>
      <c r="B71" s="1143"/>
      <c r="C71" s="1150" t="s">
        <v>463</v>
      </c>
      <c r="D71" s="1151"/>
      <c r="E71" s="154" t="s">
        <v>791</v>
      </c>
      <c r="F71" s="719">
        <v>2200000</v>
      </c>
      <c r="G71" s="138"/>
      <c r="H71" s="73"/>
      <c r="I71" s="469"/>
      <c r="J71" s="470"/>
      <c r="K71" s="471"/>
      <c r="L71" s="471"/>
      <c r="M71" s="469"/>
    </row>
    <row r="72" spans="1:15" s="2" customFormat="1" ht="15">
      <c r="A72" s="76"/>
      <c r="B72" s="785" t="s">
        <v>721</v>
      </c>
      <c r="C72" s="143"/>
      <c r="D72" s="143"/>
      <c r="E72" s="143"/>
      <c r="F72" s="143"/>
      <c r="G72" s="143"/>
      <c r="H72" s="138"/>
      <c r="I72" s="469"/>
      <c r="J72" s="470"/>
      <c r="K72" s="471"/>
      <c r="L72" s="471"/>
    </row>
    <row r="73" spans="1:15" s="2" customFormat="1" ht="15">
      <c r="A73" s="76"/>
      <c r="B73" s="785" t="s">
        <v>722</v>
      </c>
      <c r="C73" s="143"/>
      <c r="D73" s="143"/>
      <c r="E73" s="143"/>
      <c r="F73" s="143"/>
      <c r="G73" s="143"/>
      <c r="H73" s="138"/>
      <c r="I73" s="469"/>
      <c r="J73" s="470"/>
      <c r="K73" s="471"/>
      <c r="L73" s="471"/>
    </row>
    <row r="74" spans="1:15" s="2" customFormat="1">
      <c r="A74" s="76"/>
      <c r="B74" s="144"/>
      <c r="C74" s="143"/>
      <c r="D74" s="143"/>
      <c r="E74" s="143"/>
      <c r="F74" s="143"/>
      <c r="G74" s="143"/>
      <c r="H74" s="138"/>
      <c r="I74" s="469"/>
      <c r="J74" s="470"/>
      <c r="K74" s="471"/>
      <c r="L74" s="471"/>
    </row>
    <row r="75" spans="1:15" s="468" customFormat="1" ht="40.15" customHeight="1">
      <c r="A75" s="76"/>
      <c r="B75" s="1188" t="s">
        <v>464</v>
      </c>
      <c r="C75" s="1189"/>
      <c r="D75" s="1189"/>
      <c r="E75" s="1189"/>
      <c r="F75" s="1189"/>
      <c r="G75" s="1190"/>
      <c r="H75" s="146"/>
      <c r="I75" s="469"/>
      <c r="J75" s="470"/>
      <c r="K75" s="471"/>
      <c r="L75" s="471"/>
    </row>
    <row r="76" spans="1:15" s="468" customFormat="1" ht="75.599999999999994" customHeight="1">
      <c r="A76" s="76"/>
      <c r="B76" s="716" t="s">
        <v>431</v>
      </c>
      <c r="C76" s="1200" t="s">
        <v>1</v>
      </c>
      <c r="D76" s="1201"/>
      <c r="E76" s="716" t="s">
        <v>465</v>
      </c>
      <c r="F76" s="746"/>
      <c r="G76" s="747" t="s">
        <v>466</v>
      </c>
      <c r="H76" s="140"/>
      <c r="I76" s="469"/>
      <c r="J76" s="470"/>
      <c r="K76" s="471"/>
      <c r="L76" s="471"/>
      <c r="M76" s="477"/>
    </row>
    <row r="77" spans="1:15" s="2" customFormat="1" ht="16.899999999999999" customHeight="1">
      <c r="A77" s="76"/>
      <c r="B77" s="748" t="s">
        <v>432</v>
      </c>
      <c r="C77" s="1146" t="s">
        <v>627</v>
      </c>
      <c r="D77" s="1147"/>
      <c r="E77" s="224" t="s">
        <v>11</v>
      </c>
      <c r="F77" s="334">
        <v>12500000</v>
      </c>
      <c r="G77" s="749" t="s">
        <v>757</v>
      </c>
      <c r="H77" s="138"/>
      <c r="I77" s="469"/>
      <c r="J77" s="470"/>
      <c r="K77" s="471"/>
      <c r="L77" s="471"/>
    </row>
    <row r="78" spans="1:15" s="2" customFormat="1" ht="16.899999999999999" customHeight="1">
      <c r="A78" s="76"/>
      <c r="B78" s="748" t="s">
        <v>432</v>
      </c>
      <c r="C78" s="1146" t="s">
        <v>628</v>
      </c>
      <c r="D78" s="1147"/>
      <c r="E78" s="224" t="s">
        <v>11</v>
      </c>
      <c r="F78" s="334">
        <v>10000000</v>
      </c>
      <c r="G78" s="749" t="s">
        <v>758</v>
      </c>
      <c r="H78" s="138"/>
      <c r="I78" s="469"/>
      <c r="J78" s="478"/>
      <c r="K78" s="471"/>
      <c r="L78" s="471"/>
    </row>
    <row r="79" spans="1:15" s="2" customFormat="1" ht="16.899999999999999" customHeight="1">
      <c r="A79" s="76"/>
      <c r="B79" s="748" t="s">
        <v>432</v>
      </c>
      <c r="C79" s="1146" t="s">
        <v>467</v>
      </c>
      <c r="D79" s="1147"/>
      <c r="E79" s="224" t="s">
        <v>11</v>
      </c>
      <c r="F79" s="334">
        <v>7500000</v>
      </c>
      <c r="G79" s="749" t="s">
        <v>759</v>
      </c>
      <c r="H79" s="138"/>
      <c r="I79" s="469"/>
      <c r="J79" s="478"/>
      <c r="K79" s="471"/>
      <c r="L79" s="471"/>
    </row>
    <row r="80" spans="1:15" s="2" customFormat="1" ht="16.899999999999999" customHeight="1">
      <c r="A80" s="76"/>
      <c r="B80" s="748" t="s">
        <v>432</v>
      </c>
      <c r="C80" s="1146" t="s">
        <v>629</v>
      </c>
      <c r="D80" s="1147"/>
      <c r="E80" s="224" t="s">
        <v>11</v>
      </c>
      <c r="F80" s="334">
        <v>5000000</v>
      </c>
      <c r="G80" s="749" t="s">
        <v>760</v>
      </c>
      <c r="H80" s="138"/>
      <c r="I80" s="469"/>
      <c r="J80" s="478"/>
      <c r="K80" s="471"/>
      <c r="L80" s="471"/>
    </row>
    <row r="81" spans="1:12" s="2" customFormat="1" ht="16.899999999999999" customHeight="1">
      <c r="A81" s="76"/>
      <c r="B81" s="748" t="s">
        <v>432</v>
      </c>
      <c r="C81" s="1146" t="s">
        <v>468</v>
      </c>
      <c r="D81" s="1147"/>
      <c r="E81" s="224" t="s">
        <v>237</v>
      </c>
      <c r="F81" s="334">
        <v>1000000</v>
      </c>
      <c r="G81" s="749" t="s">
        <v>761</v>
      </c>
      <c r="H81" s="138"/>
      <c r="I81" s="469"/>
      <c r="J81" s="478"/>
      <c r="K81" s="471"/>
      <c r="L81" s="471"/>
    </row>
    <row r="82" spans="1:12" s="2" customFormat="1" ht="16.899999999999999" customHeight="1">
      <c r="A82" s="76"/>
      <c r="B82" s="748" t="s">
        <v>432</v>
      </c>
      <c r="C82" s="1146" t="s">
        <v>469</v>
      </c>
      <c r="D82" s="1147"/>
      <c r="E82" s="224" t="s">
        <v>11</v>
      </c>
      <c r="F82" s="334">
        <v>6600000</v>
      </c>
      <c r="G82" s="749" t="s">
        <v>761</v>
      </c>
      <c r="H82" s="138"/>
      <c r="I82" s="469"/>
      <c r="J82" s="470"/>
      <c r="K82" s="471"/>
      <c r="L82" s="471"/>
    </row>
    <row r="83" spans="1:12" s="2" customFormat="1" ht="16.899999999999999" customHeight="1">
      <c r="A83" s="76"/>
      <c r="B83" s="748" t="s">
        <v>432</v>
      </c>
      <c r="C83" s="1146" t="s">
        <v>620</v>
      </c>
      <c r="D83" s="1147"/>
      <c r="E83" s="224" t="s">
        <v>167</v>
      </c>
      <c r="F83" s="334">
        <v>2000000</v>
      </c>
      <c r="G83" s="749" t="s">
        <v>762</v>
      </c>
      <c r="H83" s="138"/>
      <c r="I83" s="469"/>
      <c r="J83" s="472"/>
      <c r="K83" s="471"/>
      <c r="L83" s="471"/>
    </row>
    <row r="84" spans="1:12" s="2" customFormat="1" ht="16.899999999999999" customHeight="1">
      <c r="A84" s="76"/>
      <c r="B84" s="748" t="s">
        <v>432</v>
      </c>
      <c r="C84" s="1146" t="s">
        <v>742</v>
      </c>
      <c r="D84" s="1147"/>
      <c r="E84" s="224" t="s">
        <v>167</v>
      </c>
      <c r="F84" s="334">
        <v>1650000</v>
      </c>
      <c r="G84" s="749" t="s">
        <v>763</v>
      </c>
      <c r="H84" s="138"/>
      <c r="I84" s="469"/>
      <c r="J84" s="472"/>
      <c r="K84" s="471"/>
      <c r="L84" s="471"/>
    </row>
    <row r="85" spans="1:12" s="2" customFormat="1" ht="16.899999999999999" customHeight="1">
      <c r="A85" s="76"/>
      <c r="B85" s="748" t="s">
        <v>432</v>
      </c>
      <c r="C85" s="1146" t="s">
        <v>470</v>
      </c>
      <c r="D85" s="1147"/>
      <c r="E85" s="224" t="s">
        <v>167</v>
      </c>
      <c r="F85" s="334">
        <v>1000000</v>
      </c>
      <c r="G85" s="749" t="s">
        <v>764</v>
      </c>
      <c r="H85" s="138"/>
      <c r="I85" s="469"/>
      <c r="J85" s="472"/>
      <c r="K85" s="471"/>
      <c r="L85" s="471"/>
    </row>
    <row r="86" spans="1:12" s="2" customFormat="1" ht="16.899999999999999" customHeight="1">
      <c r="A86" s="76"/>
      <c r="B86" s="748" t="s">
        <v>432</v>
      </c>
      <c r="C86" s="1146" t="s">
        <v>621</v>
      </c>
      <c r="D86" s="1147"/>
      <c r="E86" s="224" t="s">
        <v>167</v>
      </c>
      <c r="F86" s="334">
        <v>1200000</v>
      </c>
      <c r="G86" s="749" t="s">
        <v>765</v>
      </c>
      <c r="H86" s="138"/>
      <c r="I86" s="469"/>
      <c r="J86" s="472"/>
      <c r="K86" s="471"/>
      <c r="L86" s="471"/>
    </row>
    <row r="87" spans="1:12" s="2" customFormat="1" ht="16.899999999999999" customHeight="1">
      <c r="A87" s="76"/>
      <c r="B87" s="748" t="s">
        <v>432</v>
      </c>
      <c r="C87" s="1146" t="s">
        <v>743</v>
      </c>
      <c r="D87" s="1147"/>
      <c r="E87" s="224" t="s">
        <v>167</v>
      </c>
      <c r="F87" s="334">
        <v>950000</v>
      </c>
      <c r="G87" s="749" t="s">
        <v>766</v>
      </c>
      <c r="H87" s="138"/>
      <c r="I87" s="469"/>
      <c r="J87" s="472"/>
      <c r="K87" s="471"/>
      <c r="L87" s="471"/>
    </row>
    <row r="88" spans="1:12" s="2" customFormat="1" ht="16.899999999999999" customHeight="1">
      <c r="A88" s="76"/>
      <c r="B88" s="748" t="s">
        <v>432</v>
      </c>
      <c r="C88" s="1146" t="s">
        <v>471</v>
      </c>
      <c r="D88" s="1147"/>
      <c r="E88" s="224" t="s">
        <v>167</v>
      </c>
      <c r="F88" s="334">
        <v>700000</v>
      </c>
      <c r="G88" s="749" t="s">
        <v>767</v>
      </c>
      <c r="H88" s="138"/>
      <c r="I88" s="469"/>
      <c r="J88" s="472"/>
      <c r="K88" s="471"/>
      <c r="L88" s="471"/>
    </row>
    <row r="89" spans="1:12" s="2" customFormat="1" ht="16.899999999999999" customHeight="1">
      <c r="A89" s="76"/>
      <c r="B89" s="748" t="s">
        <v>432</v>
      </c>
      <c r="C89" s="1146" t="s">
        <v>622</v>
      </c>
      <c r="D89" s="1147"/>
      <c r="E89" s="224" t="s">
        <v>167</v>
      </c>
      <c r="F89" s="334">
        <v>1100000</v>
      </c>
      <c r="G89" s="749" t="s">
        <v>763</v>
      </c>
      <c r="H89" s="138"/>
      <c r="I89" s="469"/>
      <c r="J89" s="472"/>
      <c r="K89" s="471"/>
      <c r="L89" s="471"/>
    </row>
    <row r="90" spans="1:12" s="2" customFormat="1" ht="16.899999999999999" customHeight="1">
      <c r="A90" s="76"/>
      <c r="B90" s="748" t="s">
        <v>432</v>
      </c>
      <c r="C90" s="1146" t="s">
        <v>744</v>
      </c>
      <c r="D90" s="1147"/>
      <c r="E90" s="224" t="s">
        <v>167</v>
      </c>
      <c r="F90" s="334">
        <v>750000</v>
      </c>
      <c r="G90" s="749" t="s">
        <v>768</v>
      </c>
      <c r="H90" s="138"/>
      <c r="I90" s="469"/>
      <c r="J90" s="472"/>
      <c r="K90" s="471"/>
      <c r="L90" s="471"/>
    </row>
    <row r="91" spans="1:12" s="2" customFormat="1" ht="16.899999999999999" customHeight="1">
      <c r="A91" s="76"/>
      <c r="B91" s="748" t="s">
        <v>432</v>
      </c>
      <c r="C91" s="1146" t="s">
        <v>472</v>
      </c>
      <c r="D91" s="1147"/>
      <c r="E91" s="224" t="s">
        <v>167</v>
      </c>
      <c r="F91" s="334">
        <v>550000</v>
      </c>
      <c r="G91" s="749" t="s">
        <v>769</v>
      </c>
      <c r="H91" s="138"/>
      <c r="I91" s="469"/>
      <c r="J91" s="472"/>
      <c r="K91" s="471"/>
      <c r="L91" s="471"/>
    </row>
    <row r="92" spans="1:12" s="2" customFormat="1" ht="16.899999999999999" customHeight="1">
      <c r="A92" s="76"/>
      <c r="B92" s="748" t="s">
        <v>432</v>
      </c>
      <c r="C92" s="1146" t="s">
        <v>625</v>
      </c>
      <c r="D92" s="1147"/>
      <c r="E92" s="224" t="s">
        <v>473</v>
      </c>
      <c r="F92" s="334">
        <v>12000000</v>
      </c>
      <c r="G92" s="749" t="s">
        <v>474</v>
      </c>
      <c r="H92" s="138"/>
      <c r="I92" s="469"/>
      <c r="J92" s="472"/>
      <c r="K92" s="471"/>
      <c r="L92" s="471"/>
    </row>
    <row r="93" spans="1:12" s="2" customFormat="1" ht="16.899999999999999" customHeight="1">
      <c r="A93" s="76"/>
      <c r="B93" s="748" t="s">
        <v>432</v>
      </c>
      <c r="C93" s="1146" t="s">
        <v>623</v>
      </c>
      <c r="D93" s="1147"/>
      <c r="E93" s="224" t="s">
        <v>473</v>
      </c>
      <c r="F93" s="334">
        <v>9000000</v>
      </c>
      <c r="G93" s="749" t="s">
        <v>474</v>
      </c>
      <c r="H93" s="138"/>
      <c r="I93" s="469"/>
      <c r="J93" s="472"/>
      <c r="K93" s="471"/>
      <c r="L93" s="471"/>
    </row>
    <row r="94" spans="1:12" s="2" customFormat="1" ht="16.899999999999999" customHeight="1">
      <c r="A94" s="76"/>
      <c r="B94" s="752" t="s">
        <v>432</v>
      </c>
      <c r="C94" s="1202" t="s">
        <v>624</v>
      </c>
      <c r="D94" s="1203"/>
      <c r="E94" s="335" t="s">
        <v>473</v>
      </c>
      <c r="F94" s="336">
        <v>8000000</v>
      </c>
      <c r="G94" s="750" t="s">
        <v>474</v>
      </c>
      <c r="H94" s="138"/>
      <c r="I94" s="469"/>
      <c r="J94" s="472"/>
      <c r="K94" s="471"/>
      <c r="L94" s="471"/>
    </row>
    <row r="95" spans="1:12" s="2" customFormat="1" ht="16.899999999999999" customHeight="1">
      <c r="A95" s="76"/>
      <c r="B95" s="753" t="s">
        <v>447</v>
      </c>
      <c r="C95" s="1146" t="s">
        <v>475</v>
      </c>
      <c r="D95" s="1147"/>
      <c r="E95" s="337" t="s">
        <v>98</v>
      </c>
      <c r="F95" s="338">
        <v>1800000</v>
      </c>
      <c r="G95" s="751" t="s">
        <v>770</v>
      </c>
      <c r="H95" s="138"/>
      <c r="I95" s="469"/>
      <c r="J95" s="472"/>
      <c r="K95" s="471"/>
      <c r="L95" s="471"/>
    </row>
    <row r="96" spans="1:12" s="2" customFormat="1" ht="16.899999999999999" customHeight="1">
      <c r="A96" s="76"/>
      <c r="B96" s="748" t="s">
        <v>447</v>
      </c>
      <c r="C96" s="1146" t="s">
        <v>476</v>
      </c>
      <c r="D96" s="1147"/>
      <c r="E96" s="224" t="s">
        <v>98</v>
      </c>
      <c r="F96" s="334">
        <v>1700000</v>
      </c>
      <c r="G96" s="751" t="s">
        <v>770</v>
      </c>
      <c r="H96" s="138"/>
      <c r="I96" s="469"/>
      <c r="J96" s="472"/>
      <c r="K96" s="471"/>
      <c r="L96" s="471"/>
    </row>
    <row r="97" spans="1:12" s="2" customFormat="1" ht="16.899999999999999" customHeight="1">
      <c r="A97" s="76"/>
      <c r="B97" s="748" t="s">
        <v>447</v>
      </c>
      <c r="C97" s="1146" t="s">
        <v>626</v>
      </c>
      <c r="D97" s="1147"/>
      <c r="E97" s="224" t="s">
        <v>98</v>
      </c>
      <c r="F97" s="334">
        <v>1150000</v>
      </c>
      <c r="G97" s="749" t="s">
        <v>771</v>
      </c>
      <c r="H97" s="138"/>
      <c r="I97" s="469"/>
      <c r="J97" s="472"/>
      <c r="K97" s="471"/>
      <c r="L97" s="471"/>
    </row>
    <row r="98" spans="1:12" s="2" customFormat="1" ht="16.899999999999999" customHeight="1">
      <c r="A98" s="76"/>
      <c r="B98" s="748" t="s">
        <v>447</v>
      </c>
      <c r="C98" s="1146" t="s">
        <v>468</v>
      </c>
      <c r="D98" s="1147"/>
      <c r="E98" s="224" t="s">
        <v>237</v>
      </c>
      <c r="F98" s="334">
        <v>700000</v>
      </c>
      <c r="G98" s="749" t="s">
        <v>763</v>
      </c>
      <c r="H98" s="138"/>
      <c r="I98" s="469"/>
      <c r="J98" s="472"/>
      <c r="K98" s="471"/>
      <c r="L98" s="471"/>
    </row>
    <row r="99" spans="1:12" s="2" customFormat="1" ht="16.899999999999999" customHeight="1">
      <c r="A99" s="76"/>
      <c r="B99" s="748" t="s">
        <v>447</v>
      </c>
      <c r="C99" s="1146" t="s">
        <v>477</v>
      </c>
      <c r="D99" s="1147"/>
      <c r="E99" s="224" t="s">
        <v>473</v>
      </c>
      <c r="F99" s="334">
        <v>1800000</v>
      </c>
      <c r="G99" s="749" t="s">
        <v>474</v>
      </c>
      <c r="H99" s="138"/>
      <c r="I99" s="469"/>
      <c r="J99" s="472"/>
      <c r="K99" s="471"/>
      <c r="L99" s="471"/>
    </row>
    <row r="100" spans="1:12" s="2" customFormat="1" ht="16.899999999999999" customHeight="1">
      <c r="A100" s="76"/>
      <c r="B100" s="748" t="s">
        <v>447</v>
      </c>
      <c r="C100" s="1146" t="s">
        <v>478</v>
      </c>
      <c r="D100" s="1147"/>
      <c r="E100" s="224" t="s">
        <v>167</v>
      </c>
      <c r="F100" s="334">
        <v>1000000</v>
      </c>
      <c r="G100" s="749" t="s">
        <v>772</v>
      </c>
      <c r="H100" s="138"/>
      <c r="I100" s="469"/>
      <c r="J100" s="472"/>
      <c r="K100" s="471"/>
      <c r="L100" s="471"/>
    </row>
    <row r="101" spans="1:12" s="2" customFormat="1" ht="16.899999999999999" customHeight="1">
      <c r="A101" s="76"/>
      <c r="B101" s="748" t="s">
        <v>447</v>
      </c>
      <c r="C101" s="1146" t="s">
        <v>479</v>
      </c>
      <c r="D101" s="1147"/>
      <c r="E101" s="224" t="s">
        <v>167</v>
      </c>
      <c r="F101" s="334">
        <v>750000</v>
      </c>
      <c r="G101" s="749" t="s">
        <v>773</v>
      </c>
      <c r="H101" s="138"/>
      <c r="I101" s="469"/>
      <c r="J101" s="472"/>
      <c r="K101" s="471"/>
      <c r="L101" s="471"/>
    </row>
    <row r="102" spans="1:12" s="2" customFormat="1" ht="16.899999999999999" customHeight="1">
      <c r="A102" s="76"/>
      <c r="B102" s="748" t="s">
        <v>447</v>
      </c>
      <c r="C102" s="1146" t="s">
        <v>480</v>
      </c>
      <c r="D102" s="1147"/>
      <c r="E102" s="224" t="s">
        <v>481</v>
      </c>
      <c r="F102" s="334">
        <v>750000</v>
      </c>
      <c r="G102" s="749" t="s">
        <v>774</v>
      </c>
      <c r="H102" s="138"/>
      <c r="I102" s="469"/>
      <c r="J102" s="472"/>
      <c r="K102" s="471"/>
      <c r="L102" s="471"/>
    </row>
    <row r="103" spans="1:12" s="2" customFormat="1" ht="16.899999999999999" customHeight="1">
      <c r="A103" s="76"/>
      <c r="B103" s="752" t="s">
        <v>447</v>
      </c>
      <c r="C103" s="1202" t="s">
        <v>482</v>
      </c>
      <c r="D103" s="1203"/>
      <c r="E103" s="335" t="s">
        <v>481</v>
      </c>
      <c r="F103" s="336">
        <v>550000</v>
      </c>
      <c r="G103" s="750" t="s">
        <v>773</v>
      </c>
      <c r="H103" s="138"/>
      <c r="I103" s="469"/>
      <c r="J103" s="472"/>
      <c r="K103" s="471"/>
      <c r="L103" s="471"/>
    </row>
    <row r="104" spans="1:12" s="2" customFormat="1" ht="16.899999999999999" customHeight="1">
      <c r="A104" s="76"/>
      <c r="B104" s="754" t="s">
        <v>452</v>
      </c>
      <c r="C104" s="1204" t="s">
        <v>483</v>
      </c>
      <c r="D104" s="1205"/>
      <c r="E104" s="277" t="s">
        <v>98</v>
      </c>
      <c r="F104" s="338">
        <v>1700000</v>
      </c>
      <c r="G104" s="751" t="s">
        <v>775</v>
      </c>
      <c r="H104" s="138"/>
      <c r="I104" s="469"/>
      <c r="J104" s="472"/>
      <c r="K104" s="471"/>
      <c r="L104" s="471"/>
    </row>
    <row r="105" spans="1:12" s="2" customFormat="1" ht="16.899999999999999" customHeight="1">
      <c r="A105" s="76"/>
      <c r="B105" s="748" t="s">
        <v>454</v>
      </c>
      <c r="C105" s="1146" t="s">
        <v>483</v>
      </c>
      <c r="D105" s="1147"/>
      <c r="E105" s="224" t="s">
        <v>481</v>
      </c>
      <c r="F105" s="334">
        <v>1100000</v>
      </c>
      <c r="G105" s="749" t="s">
        <v>776</v>
      </c>
      <c r="H105" s="138"/>
      <c r="I105" s="469"/>
      <c r="J105" s="472"/>
      <c r="K105" s="471"/>
      <c r="L105" s="471"/>
    </row>
    <row r="106" spans="1:12" s="2" customFormat="1" ht="16.899999999999999" customHeight="1">
      <c r="A106" s="76"/>
      <c r="B106" s="748" t="s">
        <v>457</v>
      </c>
      <c r="C106" s="1146" t="s">
        <v>483</v>
      </c>
      <c r="D106" s="1147"/>
      <c r="E106" s="224" t="s">
        <v>481</v>
      </c>
      <c r="F106" s="334">
        <v>750000</v>
      </c>
      <c r="G106" s="749" t="s">
        <v>770</v>
      </c>
      <c r="H106" s="138"/>
      <c r="I106" s="469"/>
      <c r="J106" s="472"/>
      <c r="K106" s="471"/>
      <c r="L106" s="471"/>
    </row>
    <row r="107" spans="1:12" s="2" customFormat="1" ht="16.899999999999999" customHeight="1">
      <c r="A107" s="76"/>
      <c r="B107" s="748" t="s">
        <v>484</v>
      </c>
      <c r="C107" s="1146" t="s">
        <v>483</v>
      </c>
      <c r="D107" s="1147"/>
      <c r="E107" s="224" t="s">
        <v>481</v>
      </c>
      <c r="F107" s="334">
        <v>750000</v>
      </c>
      <c r="G107" s="749" t="s">
        <v>777</v>
      </c>
      <c r="H107" s="147"/>
      <c r="I107" s="469"/>
      <c r="J107" s="472"/>
      <c r="K107" s="471"/>
      <c r="L107" s="471"/>
    </row>
    <row r="108" spans="1:12" s="2" customFormat="1" ht="16.899999999999999" customHeight="1">
      <c r="A108" s="76"/>
      <c r="B108" s="748" t="s">
        <v>485</v>
      </c>
      <c r="C108" s="1146" t="s">
        <v>483</v>
      </c>
      <c r="D108" s="1147"/>
      <c r="E108" s="224" t="s">
        <v>88</v>
      </c>
      <c r="F108" s="334">
        <v>750000</v>
      </c>
      <c r="G108" s="749" t="s">
        <v>768</v>
      </c>
      <c r="H108" s="138"/>
      <c r="I108" s="469"/>
      <c r="J108" s="472"/>
      <c r="K108" s="471"/>
      <c r="L108" s="471"/>
    </row>
    <row r="109" spans="1:12" s="2" customFormat="1" ht="16.899999999999999" customHeight="1">
      <c r="A109" s="76"/>
      <c r="B109" s="748" t="s">
        <v>459</v>
      </c>
      <c r="C109" s="1146" t="s">
        <v>483</v>
      </c>
      <c r="D109" s="1147"/>
      <c r="E109" s="224" t="s">
        <v>88</v>
      </c>
      <c r="F109" s="334">
        <v>750000</v>
      </c>
      <c r="G109" s="749" t="s">
        <v>778</v>
      </c>
      <c r="H109" s="138"/>
      <c r="I109" s="469"/>
      <c r="J109" s="472"/>
      <c r="K109" s="471"/>
      <c r="L109" s="471"/>
    </row>
    <row r="110" spans="1:12" s="2" customFormat="1" ht="16.899999999999999" customHeight="1">
      <c r="A110" s="76"/>
      <c r="B110" s="752" t="s">
        <v>485</v>
      </c>
      <c r="C110" s="1202" t="s">
        <v>468</v>
      </c>
      <c r="D110" s="1203"/>
      <c r="E110" s="335" t="s">
        <v>237</v>
      </c>
      <c r="F110" s="342">
        <v>550000</v>
      </c>
      <c r="G110" s="750" t="s">
        <v>774</v>
      </c>
      <c r="H110" s="138"/>
      <c r="I110" s="469"/>
      <c r="J110" s="472"/>
      <c r="K110" s="471"/>
      <c r="L110" s="471"/>
    </row>
    <row r="111" spans="1:12" s="2" customFormat="1" ht="34.15" customHeight="1">
      <c r="A111" s="76"/>
      <c r="B111" s="760" t="s">
        <v>486</v>
      </c>
      <c r="C111" s="1206" t="s">
        <v>487</v>
      </c>
      <c r="D111" s="1207"/>
      <c r="E111" s="745" t="s">
        <v>488</v>
      </c>
      <c r="F111" s="341">
        <v>13</v>
      </c>
      <c r="G111" s="756" t="s">
        <v>489</v>
      </c>
      <c r="H111" s="138"/>
      <c r="I111" s="469"/>
      <c r="J111" s="472"/>
      <c r="K111" s="471"/>
      <c r="L111" s="471"/>
    </row>
    <row r="112" spans="1:12" s="2" customFormat="1" ht="34.15" customHeight="1">
      <c r="A112" s="76"/>
      <c r="B112" s="759" t="s">
        <v>490</v>
      </c>
      <c r="C112" s="1206" t="s">
        <v>491</v>
      </c>
      <c r="D112" s="1207"/>
      <c r="E112" s="741" t="s">
        <v>488</v>
      </c>
      <c r="F112" s="761">
        <v>16</v>
      </c>
      <c r="G112" s="757" t="s">
        <v>489</v>
      </c>
      <c r="H112" s="138"/>
      <c r="I112" s="469"/>
      <c r="J112" s="472"/>
      <c r="K112" s="471"/>
      <c r="L112" s="471"/>
    </row>
    <row r="113" spans="1:15" s="2" customFormat="1" ht="45" customHeight="1">
      <c r="A113" s="76"/>
      <c r="B113" s="1127" t="s">
        <v>490</v>
      </c>
      <c r="C113" s="1206" t="s">
        <v>795</v>
      </c>
      <c r="D113" s="1207"/>
      <c r="E113" s="339" t="s">
        <v>481</v>
      </c>
      <c r="F113" s="340">
        <v>500000</v>
      </c>
      <c r="G113" s="756" t="s">
        <v>492</v>
      </c>
      <c r="H113" s="138"/>
      <c r="I113" s="469"/>
      <c r="J113" s="472"/>
      <c r="K113" s="471"/>
      <c r="L113" s="471"/>
    </row>
    <row r="114" spans="1:15" s="2" customFormat="1" ht="34.15" customHeight="1">
      <c r="A114" s="76"/>
      <c r="B114" s="1128"/>
      <c r="C114" s="1206" t="s">
        <v>796</v>
      </c>
      <c r="D114" s="1207"/>
      <c r="E114" s="339" t="s">
        <v>481</v>
      </c>
      <c r="F114" s="341">
        <v>350000</v>
      </c>
      <c r="G114" s="757" t="s">
        <v>492</v>
      </c>
      <c r="H114" s="138"/>
      <c r="I114" s="469"/>
      <c r="J114" s="472"/>
      <c r="K114" s="471"/>
      <c r="L114" s="471"/>
    </row>
    <row r="115" spans="1:15" s="2" customFormat="1" ht="34.15" customHeight="1">
      <c r="A115" s="76"/>
      <c r="B115" s="1127" t="s">
        <v>493</v>
      </c>
      <c r="C115" s="1206" t="s">
        <v>793</v>
      </c>
      <c r="D115" s="1207"/>
      <c r="E115" s="206" t="s">
        <v>494</v>
      </c>
      <c r="F115" s="333">
        <v>7300000</v>
      </c>
      <c r="G115" s="758" t="s">
        <v>779</v>
      </c>
      <c r="H115" s="138"/>
      <c r="I115" s="469"/>
      <c r="J115" s="470"/>
      <c r="K115" s="471"/>
      <c r="L115" s="471"/>
      <c r="M115" s="469"/>
      <c r="N115" s="470"/>
      <c r="O115" s="471"/>
    </row>
    <row r="116" spans="1:15" s="2" customFormat="1" ht="34.15" customHeight="1">
      <c r="A116" s="76"/>
      <c r="B116" s="1129"/>
      <c r="C116" s="1206" t="s">
        <v>794</v>
      </c>
      <c r="D116" s="1207"/>
      <c r="E116" s="203" t="s">
        <v>494</v>
      </c>
      <c r="F116" s="334">
        <v>6000000</v>
      </c>
      <c r="G116" s="749" t="s">
        <v>780</v>
      </c>
      <c r="H116" s="138"/>
      <c r="I116" s="469"/>
      <c r="J116" s="470"/>
      <c r="K116" s="471"/>
      <c r="L116" s="471"/>
      <c r="M116" s="469"/>
      <c r="N116" s="470"/>
      <c r="O116" s="471"/>
    </row>
    <row r="117" spans="1:15" s="2" customFormat="1" ht="34.15" customHeight="1">
      <c r="A117" s="76"/>
      <c r="B117" s="1128"/>
      <c r="C117" s="1206" t="s">
        <v>745</v>
      </c>
      <c r="D117" s="1207"/>
      <c r="E117" s="293" t="s">
        <v>494</v>
      </c>
      <c r="F117" s="342">
        <v>3700000</v>
      </c>
      <c r="G117" s="750" t="s">
        <v>762</v>
      </c>
      <c r="H117" s="138"/>
      <c r="I117" s="469"/>
      <c r="J117" s="470"/>
      <c r="K117" s="471"/>
      <c r="L117" s="471"/>
      <c r="M117" s="469"/>
      <c r="N117" s="470"/>
      <c r="O117" s="471"/>
    </row>
    <row r="118" spans="1:15" s="2" customFormat="1" ht="16.899999999999999" customHeight="1">
      <c r="A118" s="76"/>
      <c r="B118" s="1208" t="s">
        <v>495</v>
      </c>
      <c r="C118" s="1146" t="s">
        <v>496</v>
      </c>
      <c r="D118" s="1147"/>
      <c r="E118" s="343" t="s">
        <v>497</v>
      </c>
      <c r="F118" s="333">
        <v>2200000</v>
      </c>
      <c r="G118" s="751" t="s">
        <v>498</v>
      </c>
      <c r="H118" s="138"/>
      <c r="I118" s="469"/>
      <c r="J118" s="470"/>
      <c r="K118" s="471"/>
      <c r="L118" s="471"/>
      <c r="N118" s="479"/>
    </row>
    <row r="119" spans="1:15" s="2" customFormat="1" ht="16.899999999999999" customHeight="1">
      <c r="A119" s="76"/>
      <c r="B119" s="1209"/>
      <c r="C119" s="1146" t="s">
        <v>499</v>
      </c>
      <c r="D119" s="1147"/>
      <c r="E119" s="224" t="s">
        <v>500</v>
      </c>
      <c r="F119" s="334">
        <v>2750000</v>
      </c>
      <c r="G119" s="749" t="s">
        <v>498</v>
      </c>
      <c r="H119" s="138"/>
      <c r="I119" s="469"/>
      <c r="J119" s="470"/>
      <c r="K119" s="471"/>
      <c r="L119" s="471"/>
      <c r="N119" s="479"/>
    </row>
    <row r="120" spans="1:15" s="2" customFormat="1" ht="16.899999999999999" customHeight="1">
      <c r="A120" s="76"/>
      <c r="B120" s="1209"/>
      <c r="C120" s="1146" t="s">
        <v>501</v>
      </c>
      <c r="D120" s="1147"/>
      <c r="E120" s="224" t="s">
        <v>502</v>
      </c>
      <c r="F120" s="334">
        <v>3300000</v>
      </c>
      <c r="G120" s="749" t="s">
        <v>498</v>
      </c>
      <c r="H120" s="138"/>
      <c r="I120" s="469"/>
      <c r="J120" s="470"/>
      <c r="K120" s="471"/>
      <c r="L120" s="471"/>
      <c r="N120" s="479"/>
    </row>
    <row r="121" spans="1:15" s="2" customFormat="1" ht="16.899999999999999" customHeight="1">
      <c r="A121" s="76"/>
      <c r="B121" s="1209"/>
      <c r="C121" s="1146" t="s">
        <v>503</v>
      </c>
      <c r="D121" s="1147"/>
      <c r="E121" s="224" t="s">
        <v>504</v>
      </c>
      <c r="F121" s="334">
        <v>3850000</v>
      </c>
      <c r="G121" s="749" t="s">
        <v>498</v>
      </c>
      <c r="H121" s="138"/>
      <c r="I121" s="469"/>
      <c r="J121" s="470"/>
      <c r="K121" s="471"/>
      <c r="L121" s="471"/>
      <c r="N121" s="479"/>
    </row>
    <row r="122" spans="1:15" s="2" customFormat="1" ht="16.899999999999999" customHeight="1">
      <c r="A122" s="76"/>
      <c r="B122" s="1209"/>
      <c r="C122" s="1146" t="s">
        <v>505</v>
      </c>
      <c r="D122" s="1147"/>
      <c r="E122" s="224" t="s">
        <v>506</v>
      </c>
      <c r="F122" s="334">
        <v>2600000</v>
      </c>
      <c r="G122" s="749" t="s">
        <v>498</v>
      </c>
      <c r="H122" s="138"/>
      <c r="I122" s="469"/>
      <c r="J122" s="470"/>
      <c r="K122" s="471"/>
      <c r="L122" s="471"/>
      <c r="N122" s="479"/>
    </row>
    <row r="123" spans="1:15" s="2" customFormat="1" ht="16.899999999999999" customHeight="1">
      <c r="A123" s="76"/>
      <c r="B123" s="1210"/>
      <c r="C123" s="1211" t="s">
        <v>507</v>
      </c>
      <c r="D123" s="1212"/>
      <c r="E123" s="293" t="s">
        <v>506</v>
      </c>
      <c r="F123" s="342">
        <v>2400000</v>
      </c>
      <c r="G123" s="755" t="s">
        <v>498</v>
      </c>
      <c r="H123" s="138"/>
      <c r="I123" s="469"/>
      <c r="J123" s="470"/>
      <c r="K123" s="471"/>
      <c r="L123" s="471"/>
      <c r="N123" s="479"/>
    </row>
    <row r="124" spans="1:15" s="2" customFormat="1" ht="34.15" customHeight="1">
      <c r="A124" s="76"/>
      <c r="B124" s="1127" t="s">
        <v>508</v>
      </c>
      <c r="C124" s="1204" t="s">
        <v>746</v>
      </c>
      <c r="D124" s="1205"/>
      <c r="E124" s="206" t="s">
        <v>237</v>
      </c>
      <c r="F124" s="333">
        <v>11400000</v>
      </c>
      <c r="G124" s="758" t="s">
        <v>779</v>
      </c>
      <c r="H124" s="138"/>
      <c r="I124" s="469"/>
      <c r="J124" s="470"/>
      <c r="K124" s="471"/>
      <c r="L124" s="471"/>
      <c r="M124" s="469"/>
      <c r="N124" s="472"/>
      <c r="O124" s="471"/>
    </row>
    <row r="125" spans="1:15" s="2" customFormat="1" ht="34.15" customHeight="1">
      <c r="A125" s="76"/>
      <c r="B125" s="1129"/>
      <c r="C125" s="1146" t="s">
        <v>747</v>
      </c>
      <c r="D125" s="1147"/>
      <c r="E125" s="203" t="s">
        <v>237</v>
      </c>
      <c r="F125" s="334">
        <v>9100000</v>
      </c>
      <c r="G125" s="749" t="s">
        <v>780</v>
      </c>
      <c r="H125" s="138"/>
      <c r="I125" s="469"/>
      <c r="J125" s="470"/>
      <c r="K125" s="471"/>
      <c r="L125" s="471"/>
      <c r="M125" s="469"/>
      <c r="N125" s="472"/>
      <c r="O125" s="471"/>
    </row>
    <row r="126" spans="1:15" s="2" customFormat="1" ht="34.15" customHeight="1">
      <c r="A126" s="76"/>
      <c r="B126" s="1130"/>
      <c r="C126" s="1146" t="s">
        <v>748</v>
      </c>
      <c r="D126" s="1147"/>
      <c r="E126" s="203" t="s">
        <v>237</v>
      </c>
      <c r="F126" s="334">
        <v>6200000</v>
      </c>
      <c r="G126" s="749" t="s">
        <v>762</v>
      </c>
      <c r="H126" s="138"/>
      <c r="I126" s="469"/>
      <c r="J126" s="470"/>
      <c r="K126" s="471"/>
      <c r="L126" s="471"/>
      <c r="M126" s="469"/>
      <c r="N126" s="472"/>
      <c r="O126" s="471"/>
    </row>
    <row r="127" spans="1:15" s="2" customFormat="1" ht="19.899999999999999" customHeight="1">
      <c r="A127" s="76"/>
      <c r="B127" s="148"/>
      <c r="C127" s="149"/>
      <c r="D127" s="149"/>
      <c r="E127" s="150"/>
      <c r="F127" s="151"/>
      <c r="G127" s="152"/>
      <c r="H127" s="138"/>
    </row>
  </sheetData>
  <mergeCells count="148">
    <mergeCell ref="C124:D124"/>
    <mergeCell ref="C125:D125"/>
    <mergeCell ref="C126:D126"/>
    <mergeCell ref="B118:B123"/>
    <mergeCell ref="C118:D118"/>
    <mergeCell ref="C119:D119"/>
    <mergeCell ref="C120:D120"/>
    <mergeCell ref="C121:D121"/>
    <mergeCell ref="C122:D122"/>
    <mergeCell ref="C123:D123"/>
    <mergeCell ref="C111:D111"/>
    <mergeCell ref="C112:D112"/>
    <mergeCell ref="C115:D115"/>
    <mergeCell ref="C109:D109"/>
    <mergeCell ref="C110:D110"/>
    <mergeCell ref="C113:D113"/>
    <mergeCell ref="C114:D114"/>
    <mergeCell ref="C116:D116"/>
    <mergeCell ref="C117:D117"/>
    <mergeCell ref="C103:D103"/>
    <mergeCell ref="C104:D104"/>
    <mergeCell ref="C105:D105"/>
    <mergeCell ref="C108:D108"/>
    <mergeCell ref="C106:D106"/>
    <mergeCell ref="C107:D107"/>
    <mergeCell ref="C97:D97"/>
    <mergeCell ref="C98:D98"/>
    <mergeCell ref="C99:D99"/>
    <mergeCell ref="C100:D100"/>
    <mergeCell ref="C101:D101"/>
    <mergeCell ref="C102:D102"/>
    <mergeCell ref="C92:D92"/>
    <mergeCell ref="C93:D93"/>
    <mergeCell ref="C94:D94"/>
    <mergeCell ref="C95:D95"/>
    <mergeCell ref="C96:D96"/>
    <mergeCell ref="C85:D85"/>
    <mergeCell ref="C86:D86"/>
    <mergeCell ref="C87:D87"/>
    <mergeCell ref="C88:D88"/>
    <mergeCell ref="C89:D89"/>
    <mergeCell ref="C90:D90"/>
    <mergeCell ref="C81:D81"/>
    <mergeCell ref="C82:D82"/>
    <mergeCell ref="C83:D83"/>
    <mergeCell ref="C84:D84"/>
    <mergeCell ref="B75:G75"/>
    <mergeCell ref="C76:D76"/>
    <mergeCell ref="C77:D77"/>
    <mergeCell ref="C78:D78"/>
    <mergeCell ref="C91:D91"/>
    <mergeCell ref="B36:F36"/>
    <mergeCell ref="B37:C37"/>
    <mergeCell ref="D37:E37"/>
    <mergeCell ref="D35:E35"/>
    <mergeCell ref="B38:F38"/>
    <mergeCell ref="B58:B61"/>
    <mergeCell ref="C59:C60"/>
    <mergeCell ref="B62:B63"/>
    <mergeCell ref="C62:D62"/>
    <mergeCell ref="C63:D63"/>
    <mergeCell ref="B44:F44"/>
    <mergeCell ref="B46:B54"/>
    <mergeCell ref="C46:C47"/>
    <mergeCell ref="C48:C49"/>
    <mergeCell ref="C50:C52"/>
    <mergeCell ref="C56:D56"/>
    <mergeCell ref="B40:F40"/>
    <mergeCell ref="B42:C42"/>
    <mergeCell ref="D42:E42"/>
    <mergeCell ref="B43:C43"/>
    <mergeCell ref="D43:E43"/>
    <mergeCell ref="D41:E41"/>
    <mergeCell ref="B41:C41"/>
    <mergeCell ref="D32:E32"/>
    <mergeCell ref="D33:E33"/>
    <mergeCell ref="D34:E34"/>
    <mergeCell ref="B25:C25"/>
    <mergeCell ref="D25:E25"/>
    <mergeCell ref="B26:C35"/>
    <mergeCell ref="D26:E26"/>
    <mergeCell ref="D27:E27"/>
    <mergeCell ref="D28:E28"/>
    <mergeCell ref="D29:E29"/>
    <mergeCell ref="D30:E30"/>
    <mergeCell ref="D31:E31"/>
    <mergeCell ref="B21:F21"/>
    <mergeCell ref="B22:C24"/>
    <mergeCell ref="D22:E22"/>
    <mergeCell ref="B4:F4"/>
    <mergeCell ref="B5:C5"/>
    <mergeCell ref="D5:E5"/>
    <mergeCell ref="B6:C6"/>
    <mergeCell ref="D6:E6"/>
    <mergeCell ref="B7:C7"/>
    <mergeCell ref="D7:E7"/>
    <mergeCell ref="B11:C11"/>
    <mergeCell ref="D11:E11"/>
    <mergeCell ref="D23:E23"/>
    <mergeCell ref="D24:E24"/>
    <mergeCell ref="B18:C18"/>
    <mergeCell ref="D18:E18"/>
    <mergeCell ref="B19:C19"/>
    <mergeCell ref="D19:E19"/>
    <mergeCell ref="D17:E17"/>
    <mergeCell ref="B13:C13"/>
    <mergeCell ref="D13:E13"/>
    <mergeCell ref="B14:C14"/>
    <mergeCell ref="D14:E14"/>
    <mergeCell ref="B15:C15"/>
    <mergeCell ref="D15:E15"/>
    <mergeCell ref="B20:C20"/>
    <mergeCell ref="D20:E20"/>
    <mergeCell ref="B17:C17"/>
    <mergeCell ref="B12:C12"/>
    <mergeCell ref="D12:E12"/>
    <mergeCell ref="B8:C8"/>
    <mergeCell ref="D8:E8"/>
    <mergeCell ref="B9:C9"/>
    <mergeCell ref="D9:E9"/>
    <mergeCell ref="B10:C10"/>
    <mergeCell ref="D10:E10"/>
    <mergeCell ref="B16:C16"/>
    <mergeCell ref="D16:E16"/>
    <mergeCell ref="B113:B114"/>
    <mergeCell ref="B115:B117"/>
    <mergeCell ref="B124:B126"/>
    <mergeCell ref="P51:R51"/>
    <mergeCell ref="P57:R57"/>
    <mergeCell ref="B55:B57"/>
    <mergeCell ref="C55:D55"/>
    <mergeCell ref="C57:D57"/>
    <mergeCell ref="B39:E39"/>
    <mergeCell ref="P60:R60"/>
    <mergeCell ref="P61:R61"/>
    <mergeCell ref="P63:R63"/>
    <mergeCell ref="C66:D66"/>
    <mergeCell ref="B67:B68"/>
    <mergeCell ref="C67:D67"/>
    <mergeCell ref="C68:D68"/>
    <mergeCell ref="B69:B71"/>
    <mergeCell ref="C69:D69"/>
    <mergeCell ref="C64:D64"/>
    <mergeCell ref="C65:D65"/>
    <mergeCell ref="C79:D79"/>
    <mergeCell ref="C70:D70"/>
    <mergeCell ref="C71:D71"/>
    <mergeCell ref="C80:D80"/>
  </mergeCells>
  <conditionalFormatting sqref="O6:O39 K6:L126 O46:O68">
    <cfRule type="cellIs" dxfId="8" priority="13" operator="equal">
      <formula>0</formula>
    </cfRule>
    <cfRule type="cellIs" dxfId="7" priority="14" operator="greaterThanOrEqual">
      <formula>0.1%</formula>
    </cfRule>
    <cfRule type="cellIs" dxfId="6" priority="15" operator="lessThan">
      <formula>0</formula>
    </cfRule>
  </conditionalFormatting>
  <conditionalFormatting sqref="O115:O117">
    <cfRule type="cellIs" dxfId="5" priority="1" operator="equal">
      <formula>0</formula>
    </cfRule>
    <cfRule type="cellIs" dxfId="4" priority="2" operator="greaterThanOrEqual">
      <formula>0.1%</formula>
    </cfRule>
    <cfRule type="cellIs" dxfId="3" priority="3" operator="lessThan">
      <formula>0</formula>
    </cfRule>
  </conditionalFormatting>
  <conditionalFormatting sqref="O124:O126">
    <cfRule type="cellIs" dxfId="2" priority="4" operator="equal">
      <formula>0</formula>
    </cfRule>
    <cfRule type="cellIs" dxfId="1" priority="5" operator="greaterThanOrEqual">
      <formula>0.1%</formula>
    </cfRule>
    <cfRule type="cellIs" dxfId="0" priority="6" operator="lessThan">
      <formula>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4DA88-3CFB-4FCD-978E-9B3DAE5D6F7B}">
  <sheetPr>
    <tabColor theme="3" tint="0.39997558519241921"/>
  </sheetPr>
  <dimension ref="A1:K29"/>
  <sheetViews>
    <sheetView showGridLines="0" zoomScale="85" zoomScaleNormal="85" workbookViewId="0"/>
  </sheetViews>
  <sheetFormatPr baseColWidth="10" defaultColWidth="11.5703125" defaultRowHeight="14.25" zeroHeight="1"/>
  <cols>
    <col min="1" max="1" width="3.7109375" style="163" customWidth="1"/>
    <col min="2" max="3" width="30.7109375" style="30" customWidth="1"/>
    <col min="4" max="4" width="50.7109375" style="30" customWidth="1"/>
    <col min="5" max="5" width="60.7109375" style="30" customWidth="1"/>
    <col min="6" max="6" width="15.7109375" style="30" customWidth="1"/>
    <col min="7" max="8" width="20.7109375" style="30" customWidth="1"/>
    <col min="9" max="9" width="3.7109375" style="163" customWidth="1"/>
    <col min="10" max="10" width="11.5703125" style="66"/>
    <col min="11" max="11" width="34.28515625" style="66" bestFit="1" customWidth="1"/>
    <col min="12" max="16384" width="11.5703125" style="66"/>
  </cols>
  <sheetData>
    <row r="1" spans="1:11" s="163" customFormat="1" ht="22.15" customHeight="1">
      <c r="A1" s="172"/>
    </row>
    <row r="2" spans="1:11" s="163" customFormat="1" ht="75" customHeight="1">
      <c r="A2" s="172"/>
    </row>
    <row r="3" spans="1:11" s="163" customFormat="1" ht="15" customHeight="1" thickBot="1"/>
    <row r="4" spans="1:11" s="32" customFormat="1" ht="58.9" customHeight="1">
      <c r="A4" s="163"/>
      <c r="B4" s="185" t="s">
        <v>431</v>
      </c>
      <c r="C4" s="184" t="s">
        <v>559</v>
      </c>
      <c r="D4" s="184" t="s">
        <v>285</v>
      </c>
      <c r="E4" s="184" t="s">
        <v>381</v>
      </c>
      <c r="F4" s="184" t="s">
        <v>3</v>
      </c>
      <c r="G4" s="184" t="s">
        <v>560</v>
      </c>
      <c r="H4" s="188"/>
      <c r="I4" s="163"/>
    </row>
    <row r="5" spans="1:11" s="32" customFormat="1" ht="15" thickBot="1">
      <c r="A5" s="163"/>
      <c r="B5" s="1213" t="s">
        <v>561</v>
      </c>
      <c r="C5" s="1216" t="s">
        <v>562</v>
      </c>
      <c r="D5" s="273" t="s">
        <v>295</v>
      </c>
      <c r="E5" s="256" t="s">
        <v>296</v>
      </c>
      <c r="F5" s="256" t="s">
        <v>563</v>
      </c>
      <c r="G5" s="318" t="s">
        <v>564</v>
      </c>
      <c r="H5" s="321">
        <v>500000</v>
      </c>
      <c r="I5" s="163"/>
      <c r="K5" s="352" t="s">
        <v>630</v>
      </c>
    </row>
    <row r="6" spans="1:11" s="32" customFormat="1" ht="15" thickBot="1">
      <c r="A6" s="163"/>
      <c r="B6" s="1214"/>
      <c r="C6" s="1217"/>
      <c r="D6" s="249" t="s">
        <v>565</v>
      </c>
      <c r="E6" s="250" t="s">
        <v>566</v>
      </c>
      <c r="F6" s="250" t="s">
        <v>563</v>
      </c>
      <c r="G6" s="319" t="s">
        <v>564</v>
      </c>
      <c r="H6" s="322">
        <v>700000</v>
      </c>
      <c r="I6" s="163"/>
      <c r="K6" s="352" t="s">
        <v>630</v>
      </c>
    </row>
    <row r="7" spans="1:11" s="32" customFormat="1" ht="15" thickBot="1">
      <c r="A7" s="163"/>
      <c r="B7" s="1214"/>
      <c r="C7" s="1217"/>
      <c r="D7" s="249" t="s">
        <v>297</v>
      </c>
      <c r="E7" s="250" t="s">
        <v>567</v>
      </c>
      <c r="F7" s="250" t="s">
        <v>563</v>
      </c>
      <c r="G7" s="319" t="s">
        <v>564</v>
      </c>
      <c r="H7" s="322">
        <v>300000</v>
      </c>
      <c r="I7" s="163"/>
      <c r="K7" s="352" t="s">
        <v>630</v>
      </c>
    </row>
    <row r="8" spans="1:11" s="32" customFormat="1" ht="15" thickBot="1">
      <c r="A8" s="163"/>
      <c r="B8" s="1214"/>
      <c r="C8" s="1217"/>
      <c r="D8" s="249" t="s">
        <v>568</v>
      </c>
      <c r="E8" s="250" t="s">
        <v>569</v>
      </c>
      <c r="F8" s="250" t="s">
        <v>563</v>
      </c>
      <c r="G8" s="319" t="s">
        <v>564</v>
      </c>
      <c r="H8" s="322">
        <v>500000</v>
      </c>
      <c r="I8" s="163"/>
      <c r="K8" s="352" t="s">
        <v>630</v>
      </c>
    </row>
    <row r="9" spans="1:11" s="32" customFormat="1" ht="15" thickBot="1">
      <c r="A9" s="163"/>
      <c r="B9" s="1214"/>
      <c r="C9" s="1218"/>
      <c r="D9" s="274" t="s">
        <v>300</v>
      </c>
      <c r="E9" s="275" t="s">
        <v>570</v>
      </c>
      <c r="F9" s="275" t="s">
        <v>563</v>
      </c>
      <c r="G9" s="326" t="s">
        <v>564</v>
      </c>
      <c r="H9" s="323">
        <v>800000</v>
      </c>
      <c r="I9" s="163"/>
      <c r="K9" s="352" t="s">
        <v>630</v>
      </c>
    </row>
    <row r="10" spans="1:11" s="32" customFormat="1" ht="15" thickBot="1">
      <c r="A10" s="163"/>
      <c r="B10" s="1214"/>
      <c r="C10" s="1216" t="s">
        <v>571</v>
      </c>
      <c r="D10" s="254" t="s">
        <v>572</v>
      </c>
      <c r="E10" s="255" t="s">
        <v>573</v>
      </c>
      <c r="F10" s="255" t="s">
        <v>563</v>
      </c>
      <c r="G10" s="327" t="s">
        <v>574</v>
      </c>
      <c r="H10" s="324">
        <v>2500000</v>
      </c>
      <c r="I10" s="163"/>
      <c r="K10" s="352" t="s">
        <v>630</v>
      </c>
    </row>
    <row r="11" spans="1:11" s="32" customFormat="1" ht="15" thickBot="1">
      <c r="A11" s="163"/>
      <c r="B11" s="1214"/>
      <c r="C11" s="1217"/>
      <c r="D11" s="249" t="s">
        <v>575</v>
      </c>
      <c r="E11" s="250" t="s">
        <v>576</v>
      </c>
      <c r="F11" s="250" t="s">
        <v>563</v>
      </c>
      <c r="G11" s="319" t="s">
        <v>564</v>
      </c>
      <c r="H11" s="322">
        <v>1000000</v>
      </c>
      <c r="I11" s="163"/>
      <c r="K11" s="352" t="s">
        <v>630</v>
      </c>
    </row>
    <row r="12" spans="1:11" s="32" customFormat="1" ht="15" thickBot="1">
      <c r="A12" s="163"/>
      <c r="B12" s="1214"/>
      <c r="C12" s="1217"/>
      <c r="D12" s="249" t="s">
        <v>577</v>
      </c>
      <c r="E12" s="250" t="s">
        <v>578</v>
      </c>
      <c r="F12" s="250" t="s">
        <v>563</v>
      </c>
      <c r="G12" s="319" t="s">
        <v>564</v>
      </c>
      <c r="H12" s="322">
        <v>800000</v>
      </c>
      <c r="I12" s="163"/>
      <c r="K12" s="352" t="s">
        <v>630</v>
      </c>
    </row>
    <row r="13" spans="1:11" s="32" customFormat="1" ht="15" thickBot="1">
      <c r="A13" s="163"/>
      <c r="B13" s="1214"/>
      <c r="C13" s="1219"/>
      <c r="D13" s="251" t="s">
        <v>579</v>
      </c>
      <c r="E13" s="252" t="s">
        <v>319</v>
      </c>
      <c r="F13" s="252" t="s">
        <v>563</v>
      </c>
      <c r="G13" s="328" t="s">
        <v>564</v>
      </c>
      <c r="H13" s="323">
        <v>1100000</v>
      </c>
      <c r="I13" s="163"/>
      <c r="K13" s="352" t="s">
        <v>630</v>
      </c>
    </row>
    <row r="14" spans="1:11" s="32" customFormat="1" ht="15" thickBot="1">
      <c r="A14" s="163"/>
      <c r="B14" s="1214"/>
      <c r="C14" s="1220" t="s">
        <v>580</v>
      </c>
      <c r="D14" s="273" t="s">
        <v>581</v>
      </c>
      <c r="E14" s="256" t="s">
        <v>582</v>
      </c>
      <c r="F14" s="256" t="s">
        <v>563</v>
      </c>
      <c r="G14" s="329" t="s">
        <v>574</v>
      </c>
      <c r="H14" s="324">
        <v>2500000</v>
      </c>
      <c r="I14" s="163"/>
      <c r="K14" s="352" t="s">
        <v>630</v>
      </c>
    </row>
    <row r="15" spans="1:11" s="32" customFormat="1" ht="27.75" thickBot="1">
      <c r="A15" s="163"/>
      <c r="B15" s="1214"/>
      <c r="C15" s="1221"/>
      <c r="D15" s="249" t="s">
        <v>583</v>
      </c>
      <c r="E15" s="250" t="s">
        <v>584</v>
      </c>
      <c r="F15" s="250" t="s">
        <v>196</v>
      </c>
      <c r="G15" s="330" t="s">
        <v>299</v>
      </c>
      <c r="H15" s="322">
        <v>5000000</v>
      </c>
      <c r="I15" s="163"/>
      <c r="K15" s="352" t="s">
        <v>630</v>
      </c>
    </row>
    <row r="16" spans="1:11" s="32" customFormat="1" ht="41.25" thickBot="1">
      <c r="A16" s="163"/>
      <c r="B16" s="1214"/>
      <c r="C16" s="1221"/>
      <c r="D16" s="249" t="s">
        <v>585</v>
      </c>
      <c r="E16" s="250" t="s">
        <v>586</v>
      </c>
      <c r="F16" s="250" t="s">
        <v>196</v>
      </c>
      <c r="G16" s="330" t="s">
        <v>299</v>
      </c>
      <c r="H16" s="322">
        <v>4000000</v>
      </c>
      <c r="I16" s="163"/>
      <c r="K16" s="352" t="s">
        <v>630</v>
      </c>
    </row>
    <row r="17" spans="1:11" s="32" customFormat="1" ht="45.6" customHeight="1" thickBot="1">
      <c r="A17" s="163"/>
      <c r="B17" s="1215"/>
      <c r="C17" s="1222"/>
      <c r="D17" s="251" t="s">
        <v>587</v>
      </c>
      <c r="E17" s="252" t="s">
        <v>588</v>
      </c>
      <c r="F17" s="252" t="s">
        <v>196</v>
      </c>
      <c r="G17" s="331" t="s">
        <v>299</v>
      </c>
      <c r="H17" s="325">
        <v>8000000</v>
      </c>
      <c r="I17" s="163"/>
      <c r="K17" s="352" t="s">
        <v>630</v>
      </c>
    </row>
    <row r="18" spans="1:11" s="163" customFormat="1" ht="19.899999999999999" customHeight="1">
      <c r="B18" s="183"/>
      <c r="C18" s="183"/>
      <c r="D18" s="183"/>
      <c r="E18" s="183"/>
      <c r="F18" s="183"/>
      <c r="G18" s="183"/>
      <c r="H18" s="183"/>
    </row>
    <row r="19" spans="1:11" s="67" customFormat="1" ht="15" hidden="1">
      <c r="A19" s="172"/>
      <c r="B19" s="31"/>
      <c r="C19" s="31"/>
      <c r="D19" s="31"/>
      <c r="E19" s="31"/>
      <c r="F19" s="31"/>
      <c r="G19" s="31"/>
      <c r="H19" s="31"/>
      <c r="I19" s="183"/>
    </row>
    <row r="20" spans="1:11" s="67" customFormat="1" ht="15" hidden="1">
      <c r="A20" s="183"/>
      <c r="B20" s="31"/>
      <c r="C20" s="31"/>
      <c r="D20" s="31"/>
      <c r="E20" s="31"/>
      <c r="F20" s="31"/>
      <c r="G20" s="31"/>
      <c r="H20" s="31"/>
      <c r="I20" s="183"/>
    </row>
    <row r="21" spans="1:11" s="67" customFormat="1" ht="15" hidden="1">
      <c r="A21" s="183"/>
      <c r="B21" s="31"/>
      <c r="C21" s="31"/>
      <c r="D21" s="31"/>
      <c r="E21" s="31"/>
      <c r="F21" s="31"/>
      <c r="G21" s="31"/>
      <c r="H21" s="31"/>
      <c r="I21" s="183"/>
    </row>
    <row r="22" spans="1:11" s="67" customFormat="1" ht="15" hidden="1">
      <c r="A22" s="183"/>
      <c r="B22" s="31"/>
      <c r="C22" s="31"/>
      <c r="D22" s="31"/>
      <c r="E22" s="31"/>
      <c r="F22" s="31"/>
      <c r="G22" s="31"/>
      <c r="H22" s="31"/>
      <c r="I22" s="183"/>
    </row>
    <row r="23" spans="1:11" s="67" customFormat="1" ht="15" hidden="1">
      <c r="A23" s="183"/>
      <c r="B23" s="31"/>
      <c r="C23" s="31"/>
      <c r="D23" s="31"/>
      <c r="E23" s="31"/>
      <c r="F23" s="31"/>
      <c r="G23" s="31"/>
      <c r="H23" s="31"/>
      <c r="I23" s="183"/>
    </row>
    <row r="24" spans="1:11" s="67" customFormat="1" ht="15" hidden="1">
      <c r="A24" s="183"/>
      <c r="B24" s="31"/>
      <c r="C24" s="31"/>
      <c r="D24" s="31"/>
      <c r="E24" s="31"/>
      <c r="F24" s="31"/>
      <c r="G24" s="31"/>
      <c r="H24" s="31"/>
      <c r="I24" s="183"/>
    </row>
    <row r="25" spans="1:11" s="67" customFormat="1" ht="15" hidden="1">
      <c r="A25" s="183"/>
      <c r="B25" s="31"/>
      <c r="C25" s="31"/>
      <c r="D25" s="31"/>
      <c r="E25" s="31"/>
      <c r="F25" s="31"/>
      <c r="G25" s="31"/>
      <c r="H25" s="31"/>
      <c r="I25" s="183"/>
    </row>
    <row r="26" spans="1:11" s="67" customFormat="1" ht="15" hidden="1">
      <c r="A26" s="183"/>
      <c r="B26" s="31"/>
      <c r="C26" s="31"/>
      <c r="D26" s="31"/>
      <c r="E26" s="31"/>
      <c r="F26" s="31"/>
      <c r="G26" s="31"/>
      <c r="H26" s="31"/>
      <c r="I26" s="183"/>
    </row>
    <row r="27" spans="1:11" s="67" customFormat="1" ht="15" hidden="1">
      <c r="A27" s="183"/>
      <c r="B27" s="31"/>
      <c r="C27" s="31"/>
      <c r="D27" s="31"/>
      <c r="E27" s="31"/>
      <c r="F27" s="31"/>
      <c r="G27" s="31"/>
      <c r="H27" s="31"/>
      <c r="I27" s="183"/>
    </row>
    <row r="28" spans="1:11" s="67" customFormat="1" ht="15" hidden="1">
      <c r="A28" s="183"/>
      <c r="B28" s="31"/>
      <c r="C28" s="31"/>
      <c r="D28" s="31"/>
      <c r="E28" s="31"/>
      <c r="F28" s="31"/>
      <c r="G28" s="31"/>
      <c r="H28" s="31"/>
      <c r="I28" s="183"/>
    </row>
    <row r="29" spans="1:11" s="67" customFormat="1" ht="15" hidden="1">
      <c r="A29" s="183"/>
      <c r="B29" s="31"/>
      <c r="C29" s="31"/>
      <c r="D29" s="31"/>
      <c r="E29" s="31"/>
      <c r="F29" s="31"/>
      <c r="G29" s="31"/>
      <c r="H29" s="31"/>
      <c r="I29" s="183"/>
    </row>
  </sheetData>
  <mergeCells count="4">
    <mergeCell ref="B5:B17"/>
    <mergeCell ref="C5:C9"/>
    <mergeCell ref="C10:C13"/>
    <mergeCell ref="C14:C17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5A434-31F1-4F2B-8D61-673FE9E22155}">
  <sheetPr>
    <tabColor theme="3" tint="0.39997558519241921"/>
  </sheetPr>
  <dimension ref="B3:B11"/>
  <sheetViews>
    <sheetView workbookViewId="0">
      <selection activeCell="B10" sqref="B10"/>
    </sheetView>
  </sheetViews>
  <sheetFormatPr baseColWidth="10" defaultRowHeight="15"/>
  <sheetData>
    <row r="3" spans="2:2">
      <c r="B3" t="s">
        <v>617</v>
      </c>
    </row>
    <row r="5" spans="2:2">
      <c r="B5" s="350" t="s">
        <v>169</v>
      </c>
    </row>
    <row r="6" spans="2:2">
      <c r="B6" t="s">
        <v>612</v>
      </c>
    </row>
    <row r="7" spans="2:2">
      <c r="B7" t="s">
        <v>611</v>
      </c>
    </row>
    <row r="8" spans="2:2">
      <c r="B8" t="s">
        <v>613</v>
      </c>
    </row>
    <row r="9" spans="2:2">
      <c r="B9" t="s">
        <v>614</v>
      </c>
    </row>
    <row r="10" spans="2:2">
      <c r="B10" t="s">
        <v>615</v>
      </c>
    </row>
    <row r="11" spans="2:2">
      <c r="B11" t="s">
        <v>616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8" tint="0.39997558519241921"/>
  </sheetPr>
  <dimension ref="A1:Z989"/>
  <sheetViews>
    <sheetView zoomScale="85" zoomScaleNormal="85" workbookViewId="0"/>
  </sheetViews>
  <sheetFormatPr baseColWidth="10" defaultColWidth="0" defaultRowHeight="22.15" customHeight="1" zeroHeight="1"/>
  <cols>
    <col min="1" max="1" width="3.7109375" style="16" customWidth="1"/>
    <col min="2" max="2" width="24.7109375" style="28" customWidth="1"/>
    <col min="3" max="3" width="24.5703125" style="28" customWidth="1"/>
    <col min="4" max="4" width="52.28515625" style="28" customWidth="1"/>
    <col min="5" max="5" width="10" style="28" bestFit="1" customWidth="1"/>
    <col min="6" max="6" width="18.28515625" style="28" customWidth="1"/>
    <col min="7" max="7" width="2.28515625" style="29" customWidth="1"/>
    <col min="8" max="8" width="12.7109375" style="28" customWidth="1"/>
    <col min="9" max="9" width="16" style="28" bestFit="1" customWidth="1"/>
    <col min="10" max="11" width="13.7109375" style="28" customWidth="1"/>
    <col min="12" max="12" width="3.7109375" style="29" customWidth="1"/>
    <col min="13" max="13" width="16.28515625" style="1" hidden="1" customWidth="1"/>
    <col min="14" max="26" width="10.42578125" style="1" hidden="1" customWidth="1"/>
    <col min="27" max="16384" width="14" style="1" hidden="1"/>
  </cols>
  <sheetData>
    <row r="1" spans="1:19" s="16" customFormat="1" ht="22.15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7"/>
      <c r="M1" s="15"/>
      <c r="N1" s="15"/>
      <c r="O1" s="15"/>
      <c r="P1" s="15"/>
      <c r="Q1" s="15"/>
      <c r="R1" s="15"/>
      <c r="S1" s="15"/>
    </row>
    <row r="2" spans="1:19" s="16" customFormat="1" ht="60" customHeight="1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7"/>
      <c r="M2" s="15"/>
      <c r="N2" s="15"/>
      <c r="O2" s="15"/>
      <c r="P2" s="15"/>
      <c r="Q2" s="15"/>
      <c r="R2" s="15"/>
      <c r="S2" s="15"/>
    </row>
    <row r="3" spans="1:19" s="16" customFormat="1" ht="22.15" customHeight="1" thickBot="1">
      <c r="A3" s="15"/>
      <c r="B3" s="15"/>
      <c r="C3" s="15"/>
      <c r="D3" s="15"/>
      <c r="E3" s="15"/>
      <c r="F3" s="15"/>
      <c r="G3" s="15"/>
      <c r="H3" s="15"/>
      <c r="I3" s="18"/>
      <c r="J3" s="15"/>
      <c r="K3" s="15"/>
      <c r="L3" s="17"/>
      <c r="M3" s="15"/>
      <c r="N3" s="15"/>
      <c r="O3" s="15"/>
      <c r="P3" s="15"/>
      <c r="Q3" s="15"/>
      <c r="R3" s="15"/>
      <c r="S3" s="15"/>
    </row>
    <row r="4" spans="1:19" ht="40.15" customHeight="1">
      <c r="A4" s="15"/>
      <c r="B4" s="1228" t="s">
        <v>0</v>
      </c>
      <c r="C4" s="1230" t="s">
        <v>1</v>
      </c>
      <c r="D4" s="1232" t="s">
        <v>2</v>
      </c>
      <c r="E4" s="1230" t="s">
        <v>3</v>
      </c>
      <c r="F4" s="1234"/>
      <c r="G4" s="15"/>
      <c r="H4" s="1228" t="s">
        <v>589</v>
      </c>
      <c r="I4" s="1230" t="s">
        <v>590</v>
      </c>
      <c r="J4" s="1223" t="s">
        <v>122</v>
      </c>
      <c r="K4" s="1224"/>
      <c r="L4" s="17"/>
      <c r="M4" s="7"/>
      <c r="N4" s="7"/>
      <c r="O4" s="7"/>
      <c r="P4" s="7"/>
      <c r="Q4" s="7"/>
      <c r="R4" s="7"/>
      <c r="S4" s="7"/>
    </row>
    <row r="5" spans="1:19" ht="29.25" thickBot="1">
      <c r="A5" s="15"/>
      <c r="B5" s="1229"/>
      <c r="C5" s="1231"/>
      <c r="D5" s="1233"/>
      <c r="E5" s="1231"/>
      <c r="F5" s="1235"/>
      <c r="G5" s="33"/>
      <c r="H5" s="1229"/>
      <c r="I5" s="1236"/>
      <c r="J5" s="34" t="s">
        <v>591</v>
      </c>
      <c r="K5" s="35" t="s">
        <v>592</v>
      </c>
      <c r="L5" s="17"/>
      <c r="M5" s="7"/>
      <c r="N5" s="7"/>
      <c r="O5" s="7"/>
      <c r="P5" s="7"/>
      <c r="Q5" s="7"/>
      <c r="R5" s="7"/>
      <c r="S5" s="7"/>
    </row>
    <row r="6" spans="1:19" ht="15">
      <c r="A6" s="15"/>
      <c r="B6" s="1225" t="s">
        <v>9</v>
      </c>
      <c r="C6" s="1225" t="s">
        <v>593</v>
      </c>
      <c r="D6" s="36" t="s">
        <v>594</v>
      </c>
      <c r="E6" s="37" t="s">
        <v>11</v>
      </c>
      <c r="F6" s="56">
        <v>650000</v>
      </c>
      <c r="G6" s="19"/>
      <c r="H6" s="45" t="s">
        <v>196</v>
      </c>
      <c r="I6" s="60">
        <v>17000000</v>
      </c>
      <c r="J6" s="46">
        <v>10000</v>
      </c>
      <c r="K6" s="47">
        <v>15000</v>
      </c>
      <c r="L6" s="20"/>
      <c r="M6" s="7"/>
      <c r="N6" s="7"/>
      <c r="O6" s="7"/>
      <c r="P6" s="7"/>
      <c r="Q6" s="7"/>
      <c r="R6" s="7"/>
      <c r="S6" s="7"/>
    </row>
    <row r="7" spans="1:19" ht="15">
      <c r="A7" s="15"/>
      <c r="B7" s="1226"/>
      <c r="C7" s="1226"/>
      <c r="D7" s="21" t="s">
        <v>595</v>
      </c>
      <c r="E7" s="22" t="s">
        <v>11</v>
      </c>
      <c r="F7" s="57">
        <v>700000</v>
      </c>
      <c r="G7" s="19"/>
      <c r="H7" s="48" t="s">
        <v>196</v>
      </c>
      <c r="I7" s="61">
        <v>20000000</v>
      </c>
      <c r="J7" s="23">
        <v>10000</v>
      </c>
      <c r="K7" s="49">
        <v>15000</v>
      </c>
      <c r="L7" s="20"/>
      <c r="M7" s="7"/>
      <c r="N7" s="7"/>
      <c r="O7" s="7"/>
      <c r="P7" s="7"/>
      <c r="Q7" s="7"/>
      <c r="R7" s="7"/>
      <c r="S7" s="7"/>
    </row>
    <row r="8" spans="1:19" ht="15">
      <c r="A8" s="15"/>
      <c r="B8" s="1226"/>
      <c r="C8" s="1226"/>
      <c r="D8" s="21" t="s">
        <v>596</v>
      </c>
      <c r="E8" s="22" t="s">
        <v>11</v>
      </c>
      <c r="F8" s="57">
        <v>850000</v>
      </c>
      <c r="G8" s="19"/>
      <c r="H8" s="48" t="s">
        <v>196</v>
      </c>
      <c r="I8" s="61">
        <v>24000000</v>
      </c>
      <c r="J8" s="23">
        <v>10000</v>
      </c>
      <c r="K8" s="49">
        <v>15000</v>
      </c>
      <c r="L8" s="20"/>
      <c r="M8" s="7"/>
      <c r="N8" s="7"/>
      <c r="O8" s="7"/>
      <c r="P8" s="7"/>
      <c r="Q8" s="7"/>
      <c r="R8" s="7"/>
      <c r="S8" s="7"/>
    </row>
    <row r="9" spans="1:19" ht="15">
      <c r="A9" s="15"/>
      <c r="B9" s="1226"/>
      <c r="C9" s="1226"/>
      <c r="D9" s="21" t="s">
        <v>597</v>
      </c>
      <c r="E9" s="24" t="s">
        <v>11</v>
      </c>
      <c r="F9" s="57">
        <v>350000</v>
      </c>
      <c r="G9" s="19"/>
      <c r="H9" s="48" t="s">
        <v>196</v>
      </c>
      <c r="I9" s="61">
        <v>10000000</v>
      </c>
      <c r="J9" s="23">
        <v>10000</v>
      </c>
      <c r="K9" s="49">
        <v>15000</v>
      </c>
      <c r="L9" s="20"/>
      <c r="M9" s="7"/>
      <c r="N9" s="7"/>
      <c r="O9" s="7"/>
      <c r="P9" s="7"/>
      <c r="Q9" s="7"/>
      <c r="R9" s="7"/>
      <c r="S9" s="7"/>
    </row>
    <row r="10" spans="1:19" ht="15.75" thickBot="1">
      <c r="A10" s="15"/>
      <c r="B10" s="1227"/>
      <c r="C10" s="1227"/>
      <c r="D10" s="38" t="s">
        <v>598</v>
      </c>
      <c r="E10" s="39" t="s">
        <v>11</v>
      </c>
      <c r="F10" s="58">
        <v>250000</v>
      </c>
      <c r="G10" s="19"/>
      <c r="H10" s="50" t="s">
        <v>196</v>
      </c>
      <c r="I10" s="62">
        <v>7000000</v>
      </c>
      <c r="J10" s="51">
        <v>10000</v>
      </c>
      <c r="K10" s="52">
        <v>15000</v>
      </c>
      <c r="L10" s="20"/>
      <c r="M10" s="7"/>
      <c r="N10" s="7"/>
      <c r="O10" s="7"/>
      <c r="P10" s="7"/>
      <c r="Q10" s="7"/>
      <c r="R10" s="7"/>
      <c r="S10" s="7"/>
    </row>
    <row r="11" spans="1:19" s="16" customFormat="1" ht="19.899999999999999" customHeight="1" thickBot="1">
      <c r="A11" s="15"/>
      <c r="B11" s="25"/>
      <c r="C11" s="25"/>
      <c r="D11" s="26"/>
      <c r="E11" s="26"/>
      <c r="F11" s="26"/>
      <c r="G11" s="26"/>
      <c r="H11" s="26"/>
      <c r="I11" s="26"/>
      <c r="J11" s="26"/>
      <c r="K11" s="26"/>
      <c r="L11" s="20"/>
      <c r="M11" s="15"/>
      <c r="N11" s="15"/>
      <c r="O11" s="15"/>
      <c r="P11" s="15"/>
      <c r="Q11" s="15"/>
      <c r="R11" s="15"/>
      <c r="S11" s="15"/>
    </row>
    <row r="12" spans="1:19" ht="15">
      <c r="A12" s="15"/>
      <c r="B12" s="1225" t="s">
        <v>39</v>
      </c>
      <c r="C12" s="1225" t="s">
        <v>593</v>
      </c>
      <c r="D12" s="36" t="s">
        <v>599</v>
      </c>
      <c r="E12" s="40" t="s">
        <v>11</v>
      </c>
      <c r="F12" s="56">
        <v>550000</v>
      </c>
      <c r="G12" s="19"/>
      <c r="H12" s="45" t="s">
        <v>196</v>
      </c>
      <c r="I12" s="60">
        <v>16000000</v>
      </c>
      <c r="J12" s="46">
        <v>2500</v>
      </c>
      <c r="K12" s="47">
        <v>3500</v>
      </c>
      <c r="L12" s="20"/>
      <c r="M12" s="7"/>
      <c r="N12" s="7"/>
      <c r="O12" s="7"/>
      <c r="P12" s="7"/>
      <c r="Q12" s="7"/>
      <c r="R12" s="7"/>
      <c r="S12" s="7"/>
    </row>
    <row r="13" spans="1:19" ht="15">
      <c r="A13" s="15"/>
      <c r="B13" s="1226"/>
      <c r="C13" s="1226"/>
      <c r="D13" s="21" t="s">
        <v>600</v>
      </c>
      <c r="E13" s="24" t="s">
        <v>11</v>
      </c>
      <c r="F13" s="57">
        <v>250000</v>
      </c>
      <c r="G13" s="19"/>
      <c r="H13" s="48" t="s">
        <v>196</v>
      </c>
      <c r="I13" s="61">
        <v>7500000</v>
      </c>
      <c r="J13" s="23">
        <v>1500</v>
      </c>
      <c r="K13" s="49">
        <v>2500</v>
      </c>
      <c r="L13" s="20"/>
      <c r="M13" s="7"/>
      <c r="N13" s="7"/>
      <c r="O13" s="7"/>
      <c r="P13" s="7"/>
      <c r="Q13" s="7"/>
      <c r="R13" s="7"/>
      <c r="S13" s="7"/>
    </row>
    <row r="14" spans="1:19" ht="25.5">
      <c r="A14" s="15"/>
      <c r="B14" s="1226"/>
      <c r="C14" s="1226"/>
      <c r="D14" s="21" t="s">
        <v>601</v>
      </c>
      <c r="E14" s="24" t="s">
        <v>11</v>
      </c>
      <c r="F14" s="57">
        <v>150000</v>
      </c>
      <c r="G14" s="19"/>
      <c r="H14" s="48" t="s">
        <v>196</v>
      </c>
      <c r="I14" s="61">
        <v>4000000</v>
      </c>
      <c r="J14" s="23">
        <v>2500</v>
      </c>
      <c r="K14" s="49">
        <v>3500</v>
      </c>
      <c r="L14" s="20"/>
      <c r="M14" s="7"/>
      <c r="N14" s="7"/>
      <c r="O14" s="7"/>
      <c r="P14" s="7"/>
      <c r="Q14" s="7"/>
      <c r="R14" s="7"/>
      <c r="S14" s="7"/>
    </row>
    <row r="15" spans="1:19" ht="26.25" thickBot="1">
      <c r="A15" s="15"/>
      <c r="B15" s="1227"/>
      <c r="C15" s="1227"/>
      <c r="D15" s="38" t="s">
        <v>602</v>
      </c>
      <c r="E15" s="39" t="s">
        <v>11</v>
      </c>
      <c r="F15" s="58">
        <v>250000</v>
      </c>
      <c r="G15" s="19"/>
      <c r="H15" s="50" t="s">
        <v>196</v>
      </c>
      <c r="I15" s="62">
        <v>7000000</v>
      </c>
      <c r="J15" s="51">
        <v>1500</v>
      </c>
      <c r="K15" s="52">
        <v>2500</v>
      </c>
      <c r="L15" s="20"/>
      <c r="M15" s="7"/>
      <c r="N15" s="7"/>
      <c r="O15" s="7"/>
      <c r="P15" s="7"/>
      <c r="Q15" s="7"/>
      <c r="R15" s="7"/>
      <c r="S15" s="7"/>
    </row>
    <row r="16" spans="1:19" s="16" customFormat="1" ht="19.899999999999999" customHeight="1" thickBot="1">
      <c r="A16" s="15"/>
      <c r="B16" s="25"/>
      <c r="C16" s="25"/>
      <c r="D16" s="26"/>
      <c r="E16" s="26"/>
      <c r="F16" s="26"/>
      <c r="G16" s="26"/>
      <c r="H16" s="26"/>
      <c r="I16" s="26"/>
      <c r="J16" s="26"/>
      <c r="K16" s="26"/>
      <c r="L16" s="20"/>
      <c r="M16" s="15"/>
      <c r="N16" s="15"/>
      <c r="O16" s="15"/>
      <c r="P16" s="15"/>
      <c r="Q16" s="15"/>
      <c r="R16" s="15"/>
      <c r="S16" s="15"/>
    </row>
    <row r="17" spans="1:19" ht="64.5" customHeight="1" thickBot="1">
      <c r="A17" s="15"/>
      <c r="B17" s="43" t="s">
        <v>603</v>
      </c>
      <c r="C17" s="44" t="s">
        <v>593</v>
      </c>
      <c r="D17" s="41" t="s">
        <v>604</v>
      </c>
      <c r="E17" s="42" t="s">
        <v>11</v>
      </c>
      <c r="F17" s="59">
        <v>1500000</v>
      </c>
      <c r="G17" s="19"/>
      <c r="H17" s="53" t="s">
        <v>196</v>
      </c>
      <c r="I17" s="63">
        <v>40000000</v>
      </c>
      <c r="J17" s="54">
        <v>20000</v>
      </c>
      <c r="K17" s="55">
        <v>25000</v>
      </c>
      <c r="L17" s="20"/>
      <c r="M17" s="7"/>
      <c r="N17" s="7"/>
      <c r="O17" s="7"/>
      <c r="P17" s="7"/>
      <c r="Q17" s="7"/>
      <c r="R17" s="7"/>
      <c r="S17" s="7"/>
    </row>
    <row r="18" spans="1:19" s="16" customFormat="1" ht="19.899999999999999" customHeight="1">
      <c r="A18" s="15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0"/>
      <c r="M18" s="15"/>
      <c r="N18" s="15"/>
      <c r="O18" s="15"/>
      <c r="P18" s="15"/>
      <c r="Q18" s="15"/>
      <c r="R18" s="15"/>
      <c r="S18" s="15"/>
    </row>
    <row r="19" spans="1:19" ht="22.15" hidden="1" customHeight="1">
      <c r="A19" s="15"/>
      <c r="B19" s="27"/>
      <c r="C19" s="27"/>
      <c r="D19" s="27"/>
      <c r="E19" s="27"/>
      <c r="F19" s="27"/>
      <c r="G19" s="25"/>
      <c r="H19" s="27"/>
      <c r="I19" s="27"/>
      <c r="J19" s="27"/>
      <c r="K19" s="27"/>
      <c r="L19" s="20"/>
      <c r="M19" s="7"/>
      <c r="N19" s="7"/>
      <c r="O19" s="7"/>
      <c r="P19" s="7"/>
      <c r="Q19" s="7"/>
      <c r="R19" s="7"/>
      <c r="S19" s="7"/>
    </row>
    <row r="20" spans="1:19" ht="22.15" hidden="1" customHeight="1">
      <c r="A20" s="15"/>
      <c r="B20" s="27"/>
      <c r="C20" s="27"/>
      <c r="D20" s="27"/>
      <c r="E20" s="27"/>
      <c r="F20" s="27"/>
      <c r="G20" s="25"/>
      <c r="H20" s="27"/>
      <c r="I20" s="27"/>
      <c r="J20" s="27"/>
      <c r="K20" s="27"/>
      <c r="L20" s="20"/>
      <c r="M20" s="7"/>
      <c r="N20" s="7"/>
      <c r="O20" s="7"/>
      <c r="P20" s="7"/>
      <c r="Q20" s="7"/>
      <c r="R20" s="7"/>
      <c r="S20" s="7"/>
    </row>
    <row r="21" spans="1:19" ht="22.15" hidden="1" customHeight="1">
      <c r="A21" s="15"/>
      <c r="B21" s="27"/>
      <c r="C21" s="27"/>
      <c r="D21" s="27"/>
      <c r="E21" s="27"/>
      <c r="F21" s="27"/>
      <c r="G21" s="25"/>
      <c r="H21" s="27"/>
      <c r="I21" s="27"/>
      <c r="J21" s="27"/>
      <c r="K21" s="27"/>
      <c r="L21" s="20"/>
      <c r="M21" s="7"/>
      <c r="N21" s="7"/>
      <c r="O21" s="7"/>
      <c r="P21" s="7"/>
      <c r="Q21" s="7"/>
      <c r="R21" s="7"/>
      <c r="S21" s="7"/>
    </row>
    <row r="22" spans="1:19" ht="22.15" hidden="1" customHeight="1">
      <c r="A22" s="15"/>
      <c r="B22" s="27"/>
      <c r="C22" s="27"/>
      <c r="D22" s="27"/>
      <c r="E22" s="27"/>
      <c r="F22" s="27"/>
      <c r="G22" s="25"/>
      <c r="H22" s="27"/>
      <c r="I22" s="27"/>
      <c r="J22" s="27"/>
      <c r="K22" s="27"/>
      <c r="L22" s="20"/>
      <c r="M22" s="7"/>
      <c r="N22" s="7"/>
      <c r="O22" s="7"/>
      <c r="P22" s="7"/>
      <c r="Q22" s="7"/>
      <c r="R22" s="7"/>
      <c r="S22" s="7"/>
    </row>
    <row r="23" spans="1:19" ht="22.15" hidden="1" customHeight="1">
      <c r="A23" s="15"/>
      <c r="B23" s="27"/>
      <c r="C23" s="27"/>
      <c r="D23" s="27"/>
      <c r="E23" s="27"/>
      <c r="F23" s="27"/>
      <c r="G23" s="25"/>
      <c r="H23" s="27"/>
      <c r="I23" s="27"/>
      <c r="J23" s="27"/>
      <c r="K23" s="27"/>
      <c r="L23" s="20"/>
      <c r="M23" s="7"/>
      <c r="N23" s="7"/>
      <c r="O23" s="7"/>
      <c r="P23" s="7"/>
      <c r="Q23" s="7"/>
      <c r="R23" s="7"/>
      <c r="S23" s="7"/>
    </row>
    <row r="24" spans="1:19" ht="22.15" hidden="1" customHeight="1">
      <c r="A24" s="15"/>
      <c r="B24" s="27"/>
      <c r="C24" s="27"/>
      <c r="D24" s="27"/>
      <c r="E24" s="27"/>
      <c r="F24" s="27"/>
      <c r="G24" s="25"/>
      <c r="H24" s="27"/>
      <c r="I24" s="27"/>
      <c r="J24" s="27"/>
      <c r="K24" s="27"/>
      <c r="L24" s="20"/>
      <c r="M24" s="7"/>
      <c r="N24" s="7"/>
      <c r="O24" s="7"/>
      <c r="P24" s="7"/>
      <c r="Q24" s="7"/>
      <c r="R24" s="7"/>
      <c r="S24" s="7"/>
    </row>
    <row r="25" spans="1:19" ht="22.15" hidden="1" customHeight="1">
      <c r="A25" s="15"/>
      <c r="B25" s="27"/>
      <c r="C25" s="27"/>
      <c r="D25" s="27"/>
      <c r="E25" s="27"/>
      <c r="F25" s="27"/>
      <c r="G25" s="25"/>
      <c r="H25" s="27"/>
      <c r="I25" s="27"/>
      <c r="J25" s="27"/>
      <c r="K25" s="27"/>
      <c r="L25" s="20"/>
      <c r="M25" s="7"/>
      <c r="N25" s="7"/>
      <c r="O25" s="7"/>
      <c r="P25" s="7"/>
      <c r="Q25" s="7"/>
      <c r="R25" s="7"/>
      <c r="S25" s="7"/>
    </row>
    <row r="26" spans="1:19" ht="22.15" hidden="1" customHeight="1">
      <c r="A26" s="15"/>
      <c r="B26" s="27"/>
      <c r="C26" s="27"/>
      <c r="D26" s="27"/>
      <c r="E26" s="27"/>
      <c r="F26" s="27"/>
      <c r="G26" s="25"/>
      <c r="H26" s="27"/>
      <c r="I26" s="27"/>
      <c r="J26" s="27"/>
      <c r="K26" s="27"/>
      <c r="L26" s="20"/>
      <c r="M26" s="7"/>
      <c r="N26" s="7"/>
      <c r="O26" s="7"/>
      <c r="P26" s="7"/>
      <c r="Q26" s="7"/>
      <c r="R26" s="7"/>
      <c r="S26" s="7"/>
    </row>
    <row r="27" spans="1:19" ht="22.15" hidden="1" customHeight="1">
      <c r="A27" s="15"/>
      <c r="B27" s="27"/>
      <c r="C27" s="27"/>
      <c r="D27" s="27"/>
      <c r="E27" s="27"/>
      <c r="F27" s="27"/>
      <c r="G27" s="25"/>
      <c r="H27" s="27"/>
      <c r="I27" s="27"/>
      <c r="J27" s="27"/>
      <c r="K27" s="27"/>
      <c r="L27" s="20"/>
      <c r="M27" s="7"/>
      <c r="N27" s="7"/>
      <c r="O27" s="7"/>
      <c r="P27" s="7"/>
      <c r="Q27" s="7"/>
      <c r="R27" s="7"/>
      <c r="S27" s="7"/>
    </row>
    <row r="28" spans="1:19" ht="22.15" hidden="1" customHeight="1">
      <c r="A28" s="15"/>
      <c r="B28" s="27"/>
      <c r="C28" s="27"/>
      <c r="D28" s="27"/>
      <c r="E28" s="27"/>
      <c r="F28" s="27"/>
      <c r="G28" s="25"/>
      <c r="H28" s="27"/>
      <c r="I28" s="27"/>
      <c r="J28" s="27"/>
      <c r="K28" s="27"/>
      <c r="L28" s="20"/>
      <c r="M28" s="7"/>
      <c r="N28" s="7"/>
      <c r="O28" s="7"/>
      <c r="P28" s="7"/>
      <c r="Q28" s="7"/>
      <c r="R28" s="7"/>
      <c r="S28" s="7"/>
    </row>
    <row r="29" spans="1:19" ht="22.15" hidden="1" customHeight="1">
      <c r="A29" s="15"/>
      <c r="B29" s="27"/>
      <c r="C29" s="27"/>
      <c r="D29" s="27"/>
      <c r="E29" s="27"/>
      <c r="F29" s="27"/>
      <c r="G29" s="25"/>
      <c r="H29" s="27"/>
      <c r="I29" s="27"/>
      <c r="J29" s="27"/>
      <c r="K29" s="27"/>
      <c r="L29" s="20"/>
      <c r="M29" s="7"/>
      <c r="N29" s="7"/>
      <c r="O29" s="7"/>
      <c r="P29" s="7"/>
      <c r="Q29" s="7"/>
      <c r="R29" s="7"/>
      <c r="S29" s="7"/>
    </row>
    <row r="30" spans="1:19" ht="22.15" hidden="1" customHeight="1">
      <c r="A30" s="15"/>
      <c r="B30" s="27"/>
      <c r="C30" s="27"/>
      <c r="D30" s="27"/>
      <c r="E30" s="27"/>
      <c r="F30" s="27"/>
      <c r="G30" s="25"/>
      <c r="H30" s="27"/>
      <c r="I30" s="27"/>
      <c r="J30" s="27"/>
      <c r="K30" s="27"/>
      <c r="L30" s="20"/>
      <c r="M30" s="7"/>
      <c r="N30" s="7"/>
      <c r="O30" s="7"/>
      <c r="P30" s="7"/>
      <c r="Q30" s="7"/>
      <c r="R30" s="7"/>
      <c r="S30" s="7"/>
    </row>
    <row r="31" spans="1:19" ht="22.15" hidden="1" customHeight="1">
      <c r="A31" s="15"/>
      <c r="B31" s="27"/>
      <c r="C31" s="27"/>
      <c r="D31" s="27"/>
      <c r="E31" s="27"/>
      <c r="F31" s="27"/>
      <c r="G31" s="25"/>
      <c r="H31" s="27"/>
      <c r="I31" s="27"/>
      <c r="J31" s="27"/>
      <c r="K31" s="27"/>
      <c r="L31" s="20"/>
      <c r="M31" s="7"/>
      <c r="N31" s="7"/>
      <c r="O31" s="7"/>
      <c r="P31" s="7"/>
      <c r="Q31" s="7"/>
      <c r="R31" s="7"/>
      <c r="S31" s="7"/>
    </row>
    <row r="32" spans="1:19" ht="22.15" hidden="1" customHeight="1">
      <c r="A32" s="15"/>
      <c r="B32" s="27"/>
      <c r="C32" s="27"/>
      <c r="D32" s="27"/>
      <c r="E32" s="27"/>
      <c r="F32" s="27"/>
      <c r="G32" s="25"/>
      <c r="H32" s="27"/>
      <c r="I32" s="27"/>
      <c r="J32" s="27"/>
      <c r="K32" s="27"/>
      <c r="L32" s="20"/>
      <c r="M32" s="7"/>
      <c r="N32" s="7"/>
      <c r="O32" s="7"/>
      <c r="P32" s="7"/>
      <c r="Q32" s="7"/>
      <c r="R32" s="7"/>
      <c r="S32" s="7"/>
    </row>
    <row r="33" spans="1:19" ht="22.15" hidden="1" customHeight="1">
      <c r="A33" s="15"/>
      <c r="B33" s="27"/>
      <c r="C33" s="27"/>
      <c r="D33" s="27"/>
      <c r="E33" s="27"/>
      <c r="F33" s="27"/>
      <c r="G33" s="25"/>
      <c r="H33" s="27"/>
      <c r="I33" s="27"/>
      <c r="J33" s="27"/>
      <c r="K33" s="27"/>
      <c r="L33" s="20"/>
      <c r="M33" s="7"/>
      <c r="N33" s="7"/>
      <c r="O33" s="7"/>
      <c r="P33" s="7"/>
      <c r="Q33" s="7"/>
      <c r="R33" s="7"/>
      <c r="S33" s="7"/>
    </row>
    <row r="34" spans="1:19" ht="22.15" hidden="1" customHeight="1">
      <c r="A34" s="15"/>
      <c r="B34" s="27"/>
      <c r="C34" s="27"/>
      <c r="D34" s="27"/>
      <c r="E34" s="27"/>
      <c r="F34" s="27"/>
      <c r="G34" s="25"/>
      <c r="H34" s="27"/>
      <c r="I34" s="27"/>
      <c r="J34" s="27"/>
      <c r="K34" s="27"/>
      <c r="L34" s="20"/>
      <c r="M34" s="7"/>
      <c r="N34" s="7"/>
      <c r="O34" s="7"/>
      <c r="P34" s="7"/>
      <c r="Q34" s="7"/>
      <c r="R34" s="7"/>
      <c r="S34" s="7"/>
    </row>
    <row r="35" spans="1:19" ht="22.15" hidden="1" customHeight="1">
      <c r="A35" s="15"/>
      <c r="B35" s="27"/>
      <c r="C35" s="27"/>
      <c r="D35" s="27"/>
      <c r="E35" s="27"/>
      <c r="F35" s="27"/>
      <c r="G35" s="25"/>
      <c r="H35" s="27"/>
      <c r="I35" s="27"/>
      <c r="J35" s="27"/>
      <c r="K35" s="27"/>
      <c r="L35" s="20"/>
      <c r="M35" s="7"/>
      <c r="N35" s="7"/>
      <c r="O35" s="7"/>
      <c r="P35" s="7"/>
      <c r="Q35" s="7"/>
      <c r="R35" s="7"/>
      <c r="S35" s="7"/>
    </row>
    <row r="36" spans="1:19" ht="22.15" hidden="1" customHeight="1">
      <c r="A36" s="15"/>
      <c r="B36" s="27"/>
      <c r="C36" s="27"/>
      <c r="D36" s="27"/>
      <c r="E36" s="27"/>
      <c r="F36" s="27"/>
      <c r="G36" s="25"/>
      <c r="H36" s="27"/>
      <c r="I36" s="27"/>
      <c r="J36" s="27"/>
      <c r="K36" s="27"/>
      <c r="L36" s="20"/>
      <c r="M36" s="7"/>
      <c r="N36" s="7"/>
      <c r="O36" s="7"/>
      <c r="P36" s="7"/>
      <c r="Q36" s="7"/>
      <c r="R36" s="7"/>
      <c r="S36" s="7"/>
    </row>
    <row r="37" spans="1:19" ht="22.15" hidden="1" customHeight="1">
      <c r="A37" s="15"/>
      <c r="B37" s="27"/>
      <c r="C37" s="27"/>
      <c r="D37" s="27"/>
      <c r="E37" s="27"/>
      <c r="F37" s="27"/>
      <c r="G37" s="25"/>
      <c r="H37" s="27"/>
      <c r="I37" s="27"/>
      <c r="J37" s="27"/>
      <c r="K37" s="27"/>
      <c r="L37" s="20"/>
      <c r="M37" s="7"/>
      <c r="N37" s="7"/>
      <c r="O37" s="7"/>
      <c r="P37" s="7"/>
      <c r="Q37" s="7"/>
      <c r="R37" s="7"/>
      <c r="S37" s="7"/>
    </row>
    <row r="38" spans="1:19" ht="22.15" hidden="1" customHeight="1">
      <c r="A38" s="15"/>
      <c r="B38" s="27"/>
      <c r="C38" s="27"/>
      <c r="D38" s="27"/>
      <c r="E38" s="27"/>
      <c r="F38" s="27"/>
      <c r="G38" s="25"/>
      <c r="H38" s="27"/>
      <c r="I38" s="27"/>
      <c r="J38" s="27"/>
      <c r="K38" s="27"/>
      <c r="L38" s="20"/>
      <c r="M38" s="7"/>
      <c r="N38" s="7"/>
      <c r="O38" s="7"/>
      <c r="P38" s="7"/>
      <c r="Q38" s="7"/>
      <c r="R38" s="7"/>
      <c r="S38" s="7"/>
    </row>
    <row r="39" spans="1:19" ht="22.15" hidden="1" customHeight="1">
      <c r="A39" s="15"/>
      <c r="B39" s="27"/>
      <c r="C39" s="27"/>
      <c r="D39" s="27"/>
      <c r="E39" s="27"/>
      <c r="F39" s="27"/>
      <c r="G39" s="25"/>
      <c r="H39" s="27"/>
      <c r="I39" s="27"/>
      <c r="J39" s="27"/>
      <c r="K39" s="27"/>
      <c r="L39" s="20"/>
      <c r="M39" s="7"/>
      <c r="N39" s="7"/>
      <c r="O39" s="7"/>
      <c r="P39" s="7"/>
      <c r="Q39" s="7"/>
      <c r="R39" s="7"/>
      <c r="S39" s="7"/>
    </row>
    <row r="40" spans="1:19" ht="22.15" hidden="1" customHeight="1">
      <c r="A40" s="15"/>
      <c r="B40" s="27"/>
      <c r="C40" s="27"/>
      <c r="D40" s="27"/>
      <c r="E40" s="27"/>
      <c r="F40" s="27"/>
      <c r="G40" s="25"/>
      <c r="H40" s="27"/>
      <c r="I40" s="27"/>
      <c r="J40" s="27"/>
      <c r="K40" s="27"/>
      <c r="L40" s="20"/>
      <c r="M40" s="7"/>
      <c r="N40" s="7"/>
      <c r="O40" s="7"/>
      <c r="P40" s="7"/>
      <c r="Q40" s="7"/>
      <c r="R40" s="7"/>
      <c r="S40" s="7"/>
    </row>
    <row r="41" spans="1:19" ht="22.15" hidden="1" customHeight="1">
      <c r="A41" s="15"/>
      <c r="B41" s="27"/>
      <c r="C41" s="27"/>
      <c r="D41" s="27"/>
      <c r="E41" s="27"/>
      <c r="F41" s="27"/>
      <c r="G41" s="25"/>
      <c r="H41" s="27"/>
      <c r="I41" s="27"/>
      <c r="J41" s="27"/>
      <c r="K41" s="27"/>
      <c r="L41" s="20"/>
      <c r="M41" s="7"/>
      <c r="N41" s="7"/>
      <c r="O41" s="7"/>
      <c r="P41" s="7"/>
      <c r="Q41" s="7"/>
      <c r="R41" s="7"/>
      <c r="S41" s="7"/>
    </row>
    <row r="42" spans="1:19" ht="22.15" hidden="1" customHeight="1">
      <c r="A42" s="15"/>
      <c r="B42" s="27"/>
      <c r="C42" s="27"/>
      <c r="D42" s="27"/>
      <c r="E42" s="27"/>
      <c r="F42" s="27"/>
      <c r="G42" s="25"/>
      <c r="H42" s="27"/>
      <c r="I42" s="27"/>
      <c r="J42" s="27"/>
      <c r="K42" s="27"/>
      <c r="L42" s="20"/>
      <c r="M42" s="7"/>
      <c r="N42" s="7"/>
      <c r="O42" s="7"/>
      <c r="P42" s="7"/>
      <c r="Q42" s="7"/>
      <c r="R42" s="7"/>
      <c r="S42" s="7"/>
    </row>
    <row r="43" spans="1:19" ht="22.15" hidden="1" customHeight="1">
      <c r="A43" s="15"/>
      <c r="B43" s="27"/>
      <c r="C43" s="27"/>
      <c r="D43" s="27"/>
      <c r="E43" s="27"/>
      <c r="F43" s="27"/>
      <c r="G43" s="25"/>
      <c r="H43" s="27"/>
      <c r="I43" s="27"/>
      <c r="J43" s="27"/>
      <c r="K43" s="27"/>
      <c r="L43" s="20"/>
      <c r="M43" s="7"/>
      <c r="N43" s="7"/>
      <c r="O43" s="7"/>
      <c r="P43" s="7"/>
      <c r="Q43" s="7"/>
      <c r="R43" s="7"/>
      <c r="S43" s="7"/>
    </row>
    <row r="44" spans="1:19" ht="22.15" hidden="1" customHeight="1">
      <c r="A44" s="15"/>
      <c r="B44" s="27"/>
      <c r="C44" s="27"/>
      <c r="D44" s="27"/>
      <c r="E44" s="27"/>
      <c r="F44" s="27"/>
      <c r="G44" s="25"/>
      <c r="H44" s="27"/>
      <c r="I44" s="27"/>
      <c r="J44" s="27"/>
      <c r="K44" s="27"/>
      <c r="L44" s="20"/>
      <c r="M44" s="7"/>
      <c r="N44" s="7"/>
      <c r="O44" s="7"/>
      <c r="P44" s="7"/>
      <c r="Q44" s="7"/>
      <c r="R44" s="7"/>
      <c r="S44" s="7"/>
    </row>
    <row r="45" spans="1:19" ht="22.15" hidden="1" customHeight="1">
      <c r="A45" s="15"/>
      <c r="B45" s="27"/>
      <c r="C45" s="27"/>
      <c r="D45" s="27"/>
      <c r="E45" s="27"/>
      <c r="F45" s="27"/>
      <c r="G45" s="25"/>
      <c r="H45" s="27"/>
      <c r="I45" s="27"/>
      <c r="J45" s="27"/>
      <c r="K45" s="27"/>
      <c r="L45" s="20"/>
      <c r="M45" s="7"/>
      <c r="N45" s="7"/>
      <c r="O45" s="7"/>
      <c r="P45" s="7"/>
      <c r="Q45" s="7"/>
      <c r="R45" s="7"/>
      <c r="S45" s="7"/>
    </row>
    <row r="46" spans="1:19" ht="22.15" hidden="1" customHeight="1">
      <c r="A46" s="15"/>
      <c r="B46" s="27"/>
      <c r="C46" s="27"/>
      <c r="D46" s="27"/>
      <c r="E46" s="27"/>
      <c r="F46" s="27"/>
      <c r="G46" s="25"/>
      <c r="H46" s="27"/>
      <c r="I46" s="27"/>
      <c r="J46" s="27"/>
      <c r="K46" s="27"/>
      <c r="L46" s="20"/>
      <c r="M46" s="7"/>
      <c r="N46" s="7"/>
      <c r="O46" s="7"/>
      <c r="P46" s="7"/>
      <c r="Q46" s="7"/>
      <c r="R46" s="7"/>
      <c r="S46" s="7"/>
    </row>
    <row r="47" spans="1:19" ht="22.15" hidden="1" customHeight="1">
      <c r="A47" s="15"/>
      <c r="B47" s="27"/>
      <c r="C47" s="27"/>
      <c r="D47" s="27"/>
      <c r="E47" s="27"/>
      <c r="F47" s="27"/>
      <c r="G47" s="25"/>
      <c r="H47" s="27"/>
      <c r="I47" s="27"/>
      <c r="J47" s="27"/>
      <c r="K47" s="27"/>
      <c r="L47" s="20"/>
      <c r="M47" s="7"/>
      <c r="N47" s="7"/>
      <c r="O47" s="7"/>
      <c r="P47" s="7"/>
      <c r="Q47" s="7"/>
      <c r="R47" s="7"/>
      <c r="S47" s="7"/>
    </row>
    <row r="48" spans="1:19" ht="22.15" hidden="1" customHeight="1">
      <c r="A48" s="15"/>
      <c r="B48" s="27"/>
      <c r="C48" s="27"/>
      <c r="D48" s="27"/>
      <c r="E48" s="27"/>
      <c r="F48" s="27"/>
      <c r="G48" s="25"/>
      <c r="H48" s="27"/>
      <c r="I48" s="27"/>
      <c r="J48" s="27"/>
      <c r="K48" s="27"/>
      <c r="L48" s="20"/>
      <c r="M48" s="7"/>
      <c r="N48" s="7"/>
      <c r="O48" s="7"/>
      <c r="P48" s="7"/>
      <c r="Q48" s="7"/>
      <c r="R48" s="7"/>
      <c r="S48" s="7"/>
    </row>
    <row r="49" spans="1:19" ht="22.15" hidden="1" customHeight="1">
      <c r="A49" s="15"/>
      <c r="B49" s="27"/>
      <c r="C49" s="27"/>
      <c r="D49" s="27"/>
      <c r="E49" s="27"/>
      <c r="F49" s="27"/>
      <c r="G49" s="25"/>
      <c r="H49" s="27"/>
      <c r="I49" s="27"/>
      <c r="J49" s="27"/>
      <c r="K49" s="27"/>
      <c r="L49" s="20"/>
      <c r="M49" s="7"/>
      <c r="N49" s="7"/>
      <c r="O49" s="7"/>
      <c r="P49" s="7"/>
      <c r="Q49" s="7"/>
      <c r="R49" s="7"/>
      <c r="S49" s="7"/>
    </row>
    <row r="50" spans="1:19" ht="22.15" hidden="1" customHeight="1">
      <c r="A50" s="15"/>
      <c r="B50" s="27"/>
      <c r="C50" s="27"/>
      <c r="D50" s="27"/>
      <c r="E50" s="27"/>
      <c r="F50" s="27"/>
      <c r="G50" s="25"/>
      <c r="H50" s="27"/>
      <c r="I50" s="27"/>
      <c r="J50" s="27"/>
      <c r="K50" s="27"/>
      <c r="L50" s="20"/>
      <c r="M50" s="7"/>
      <c r="N50" s="7"/>
      <c r="O50" s="7"/>
      <c r="P50" s="7"/>
      <c r="Q50" s="7"/>
      <c r="R50" s="7"/>
      <c r="S50" s="7"/>
    </row>
    <row r="51" spans="1:19" ht="22.15" hidden="1" customHeight="1">
      <c r="A51" s="15"/>
      <c r="B51" s="27"/>
      <c r="C51" s="27"/>
      <c r="D51" s="27"/>
      <c r="E51" s="27"/>
      <c r="F51" s="27"/>
      <c r="G51" s="25"/>
      <c r="H51" s="27"/>
      <c r="I51" s="27"/>
      <c r="J51" s="27"/>
      <c r="K51" s="27"/>
      <c r="L51" s="20"/>
      <c r="M51" s="7"/>
      <c r="N51" s="7"/>
      <c r="O51" s="7"/>
      <c r="P51" s="7"/>
      <c r="Q51" s="7"/>
      <c r="R51" s="7"/>
      <c r="S51" s="7"/>
    </row>
    <row r="52" spans="1:19" ht="22.15" hidden="1" customHeight="1">
      <c r="A52" s="15"/>
      <c r="B52" s="27"/>
      <c r="C52" s="27"/>
      <c r="D52" s="27"/>
      <c r="E52" s="27"/>
      <c r="F52" s="27"/>
      <c r="G52" s="25"/>
      <c r="H52" s="27"/>
      <c r="I52" s="27"/>
      <c r="J52" s="27"/>
      <c r="K52" s="27"/>
      <c r="L52" s="20"/>
      <c r="M52" s="7"/>
      <c r="N52" s="7"/>
      <c r="O52" s="7"/>
      <c r="P52" s="7"/>
      <c r="Q52" s="7"/>
      <c r="R52" s="7"/>
      <c r="S52" s="7"/>
    </row>
    <row r="53" spans="1:19" ht="22.15" hidden="1" customHeight="1">
      <c r="A53" s="15"/>
      <c r="B53" s="27"/>
      <c r="C53" s="27"/>
      <c r="D53" s="27"/>
      <c r="E53" s="27"/>
      <c r="F53" s="27"/>
      <c r="G53" s="25"/>
      <c r="H53" s="27"/>
      <c r="I53" s="27"/>
      <c r="J53" s="27"/>
      <c r="K53" s="27"/>
      <c r="L53" s="20"/>
      <c r="M53" s="7"/>
      <c r="N53" s="7"/>
      <c r="O53" s="7"/>
      <c r="P53" s="7"/>
      <c r="Q53" s="7"/>
      <c r="R53" s="7"/>
      <c r="S53" s="7"/>
    </row>
    <row r="54" spans="1:19" ht="22.15" hidden="1" customHeight="1">
      <c r="A54" s="15"/>
      <c r="B54" s="27"/>
      <c r="C54" s="27"/>
      <c r="D54" s="27"/>
      <c r="E54" s="27"/>
      <c r="F54" s="27"/>
      <c r="G54" s="25"/>
      <c r="H54" s="27"/>
      <c r="I54" s="27"/>
      <c r="J54" s="27"/>
      <c r="K54" s="27"/>
      <c r="L54" s="20"/>
      <c r="M54" s="7"/>
      <c r="N54" s="7"/>
      <c r="O54" s="7"/>
      <c r="P54" s="7"/>
      <c r="Q54" s="7"/>
      <c r="R54" s="7"/>
      <c r="S54" s="7"/>
    </row>
    <row r="55" spans="1:19" ht="22.15" hidden="1" customHeight="1">
      <c r="A55" s="15"/>
      <c r="B55" s="27"/>
      <c r="C55" s="27"/>
      <c r="D55" s="27"/>
      <c r="E55" s="27"/>
      <c r="F55" s="27"/>
      <c r="G55" s="25"/>
      <c r="H55" s="27"/>
      <c r="I55" s="27"/>
      <c r="J55" s="27"/>
      <c r="K55" s="27"/>
      <c r="L55" s="20"/>
      <c r="M55" s="7"/>
      <c r="N55" s="7"/>
      <c r="O55" s="7"/>
      <c r="P55" s="7"/>
      <c r="Q55" s="7"/>
      <c r="R55" s="7"/>
      <c r="S55" s="7"/>
    </row>
    <row r="56" spans="1:19" ht="22.15" hidden="1" customHeight="1">
      <c r="A56" s="15"/>
      <c r="B56" s="27"/>
      <c r="C56" s="27"/>
      <c r="D56" s="27"/>
      <c r="E56" s="27"/>
      <c r="F56" s="27"/>
      <c r="G56" s="25"/>
      <c r="H56" s="27"/>
      <c r="I56" s="27"/>
      <c r="J56" s="27"/>
      <c r="K56" s="27"/>
      <c r="L56" s="20"/>
      <c r="M56" s="7"/>
      <c r="N56" s="7"/>
      <c r="O56" s="7"/>
      <c r="P56" s="7"/>
      <c r="Q56" s="7"/>
      <c r="R56" s="7"/>
      <c r="S56" s="7"/>
    </row>
    <row r="57" spans="1:19" ht="22.15" hidden="1" customHeight="1">
      <c r="A57" s="15"/>
      <c r="B57" s="27"/>
      <c r="C57" s="27"/>
      <c r="D57" s="27"/>
      <c r="E57" s="27"/>
      <c r="F57" s="27"/>
      <c r="G57" s="25"/>
      <c r="H57" s="27"/>
      <c r="I57" s="27"/>
      <c r="J57" s="27"/>
      <c r="K57" s="27"/>
      <c r="L57" s="20"/>
      <c r="M57" s="7"/>
      <c r="N57" s="7"/>
      <c r="O57" s="7"/>
      <c r="P57" s="7"/>
      <c r="Q57" s="7"/>
      <c r="R57" s="7"/>
      <c r="S57" s="7"/>
    </row>
    <row r="58" spans="1:19" ht="22.15" hidden="1" customHeight="1">
      <c r="A58" s="15"/>
      <c r="B58" s="27"/>
      <c r="C58" s="27"/>
      <c r="D58" s="27"/>
      <c r="E58" s="27"/>
      <c r="F58" s="27"/>
      <c r="G58" s="25"/>
      <c r="H58" s="27"/>
      <c r="I58" s="27"/>
      <c r="J58" s="27"/>
      <c r="K58" s="27"/>
      <c r="L58" s="20"/>
      <c r="M58" s="7"/>
      <c r="N58" s="7"/>
      <c r="O58" s="7"/>
      <c r="P58" s="7"/>
      <c r="Q58" s="7"/>
      <c r="R58" s="7"/>
      <c r="S58" s="7"/>
    </row>
    <row r="59" spans="1:19" ht="22.15" hidden="1" customHeight="1">
      <c r="A59" s="15"/>
      <c r="B59" s="27"/>
      <c r="C59" s="27"/>
      <c r="D59" s="27"/>
      <c r="E59" s="27"/>
      <c r="F59" s="27"/>
      <c r="G59" s="25"/>
      <c r="H59" s="27"/>
      <c r="I59" s="27"/>
      <c r="J59" s="27"/>
      <c r="K59" s="27"/>
      <c r="L59" s="20"/>
      <c r="M59" s="7"/>
      <c r="N59" s="7"/>
      <c r="O59" s="7"/>
      <c r="P59" s="7"/>
      <c r="Q59" s="7"/>
      <c r="R59" s="7"/>
      <c r="S59" s="7"/>
    </row>
    <row r="60" spans="1:19" ht="22.15" hidden="1" customHeight="1">
      <c r="A60" s="15"/>
      <c r="B60" s="27"/>
      <c r="C60" s="27"/>
      <c r="D60" s="27"/>
      <c r="E60" s="27"/>
      <c r="F60" s="27"/>
      <c r="G60" s="25"/>
      <c r="H60" s="27"/>
      <c r="I60" s="27"/>
      <c r="J60" s="27"/>
      <c r="K60" s="27"/>
      <c r="L60" s="20"/>
      <c r="M60" s="7"/>
      <c r="N60" s="7"/>
      <c r="O60" s="7"/>
      <c r="P60" s="7"/>
      <c r="Q60" s="7"/>
      <c r="R60" s="7"/>
      <c r="S60" s="7"/>
    </row>
    <row r="61" spans="1:19" ht="22.15" hidden="1" customHeight="1">
      <c r="A61" s="15"/>
      <c r="B61" s="27"/>
      <c r="C61" s="27"/>
      <c r="D61" s="27"/>
      <c r="E61" s="27"/>
      <c r="F61" s="27"/>
      <c r="G61" s="25"/>
      <c r="H61" s="27"/>
      <c r="I61" s="27"/>
      <c r="J61" s="27"/>
      <c r="K61" s="27"/>
      <c r="L61" s="20"/>
      <c r="M61" s="7"/>
      <c r="N61" s="7"/>
      <c r="O61" s="7"/>
      <c r="P61" s="7"/>
      <c r="Q61" s="7"/>
      <c r="R61" s="7"/>
      <c r="S61" s="7"/>
    </row>
    <row r="62" spans="1:19" ht="22.15" hidden="1" customHeight="1">
      <c r="A62" s="15"/>
      <c r="B62" s="27"/>
      <c r="C62" s="27"/>
      <c r="D62" s="27"/>
      <c r="E62" s="27"/>
      <c r="F62" s="27"/>
      <c r="G62" s="25"/>
      <c r="H62" s="27"/>
      <c r="I62" s="27"/>
      <c r="J62" s="27"/>
      <c r="K62" s="27"/>
      <c r="L62" s="20"/>
      <c r="M62" s="7"/>
      <c r="N62" s="7"/>
      <c r="O62" s="7"/>
      <c r="P62" s="7"/>
      <c r="Q62" s="7"/>
      <c r="R62" s="7"/>
      <c r="S62" s="7"/>
    </row>
    <row r="63" spans="1:19" ht="22.15" hidden="1" customHeight="1">
      <c r="A63" s="15"/>
      <c r="B63" s="27"/>
      <c r="C63" s="27"/>
      <c r="D63" s="27"/>
      <c r="E63" s="27"/>
      <c r="F63" s="27"/>
      <c r="G63" s="25"/>
      <c r="H63" s="27"/>
      <c r="I63" s="27"/>
      <c r="J63" s="27"/>
      <c r="K63" s="27"/>
      <c r="L63" s="20"/>
      <c r="M63" s="7"/>
      <c r="N63" s="7"/>
      <c r="O63" s="7"/>
      <c r="P63" s="7"/>
      <c r="Q63" s="7"/>
      <c r="R63" s="7"/>
      <c r="S63" s="7"/>
    </row>
    <row r="64" spans="1:19" ht="22.15" hidden="1" customHeight="1">
      <c r="A64" s="15"/>
      <c r="B64" s="27"/>
      <c r="C64" s="27"/>
      <c r="D64" s="27"/>
      <c r="E64" s="27"/>
      <c r="F64" s="27"/>
      <c r="G64" s="25"/>
      <c r="H64" s="27"/>
      <c r="I64" s="27"/>
      <c r="J64" s="27"/>
      <c r="K64" s="27"/>
      <c r="L64" s="20"/>
      <c r="M64" s="7"/>
      <c r="N64" s="7"/>
      <c r="O64" s="7"/>
      <c r="P64" s="7"/>
      <c r="Q64" s="7"/>
      <c r="R64" s="7"/>
      <c r="S64" s="7"/>
    </row>
    <row r="65" spans="1:19" ht="22.15" hidden="1" customHeight="1">
      <c r="A65" s="15"/>
      <c r="B65" s="27"/>
      <c r="C65" s="27"/>
      <c r="D65" s="27"/>
      <c r="E65" s="27"/>
      <c r="F65" s="27"/>
      <c r="G65" s="25"/>
      <c r="H65" s="27"/>
      <c r="I65" s="27"/>
      <c r="J65" s="27"/>
      <c r="K65" s="27"/>
      <c r="L65" s="20"/>
      <c r="M65" s="7"/>
      <c r="N65" s="7"/>
      <c r="O65" s="7"/>
      <c r="P65" s="7"/>
      <c r="Q65" s="7"/>
      <c r="R65" s="7"/>
      <c r="S65" s="7"/>
    </row>
    <row r="66" spans="1:19" ht="22.15" hidden="1" customHeight="1">
      <c r="A66" s="15"/>
      <c r="B66" s="27"/>
      <c r="C66" s="27"/>
      <c r="D66" s="27"/>
      <c r="E66" s="27"/>
      <c r="F66" s="27"/>
      <c r="G66" s="25"/>
      <c r="H66" s="27"/>
      <c r="I66" s="27"/>
      <c r="J66" s="27"/>
      <c r="K66" s="27"/>
      <c r="L66" s="20"/>
      <c r="M66" s="7"/>
      <c r="N66" s="7"/>
      <c r="O66" s="7"/>
      <c r="P66" s="7"/>
      <c r="Q66" s="7"/>
      <c r="R66" s="7"/>
      <c r="S66" s="7"/>
    </row>
    <row r="67" spans="1:19" ht="22.15" hidden="1" customHeight="1">
      <c r="A67" s="15"/>
      <c r="B67" s="27"/>
      <c r="C67" s="27"/>
      <c r="D67" s="27"/>
      <c r="E67" s="27"/>
      <c r="F67" s="27"/>
      <c r="G67" s="25"/>
      <c r="H67" s="27"/>
      <c r="I67" s="27"/>
      <c r="J67" s="27"/>
      <c r="K67" s="27"/>
      <c r="L67" s="20"/>
      <c r="M67" s="7"/>
      <c r="N67" s="7"/>
      <c r="O67" s="7"/>
      <c r="P67" s="7"/>
      <c r="Q67" s="7"/>
      <c r="R67" s="7"/>
      <c r="S67" s="7"/>
    </row>
    <row r="68" spans="1:19" ht="22.15" hidden="1" customHeight="1">
      <c r="A68" s="15"/>
      <c r="B68" s="27"/>
      <c r="C68" s="27"/>
      <c r="D68" s="27"/>
      <c r="E68" s="27"/>
      <c r="F68" s="27"/>
      <c r="G68" s="25"/>
      <c r="H68" s="27"/>
      <c r="I68" s="27"/>
      <c r="J68" s="27"/>
      <c r="K68" s="27"/>
      <c r="L68" s="20"/>
      <c r="M68" s="7"/>
      <c r="N68" s="7"/>
      <c r="O68" s="7"/>
      <c r="P68" s="7"/>
      <c r="Q68" s="7"/>
      <c r="R68" s="7"/>
      <c r="S68" s="7"/>
    </row>
    <row r="69" spans="1:19" ht="22.15" hidden="1" customHeight="1">
      <c r="A69" s="15"/>
      <c r="B69" s="27"/>
      <c r="C69" s="27"/>
      <c r="D69" s="27"/>
      <c r="E69" s="27"/>
      <c r="F69" s="27"/>
      <c r="G69" s="25"/>
      <c r="H69" s="27"/>
      <c r="I69" s="27"/>
      <c r="J69" s="27"/>
      <c r="K69" s="27"/>
      <c r="L69" s="20"/>
      <c r="M69" s="7"/>
      <c r="N69" s="7"/>
      <c r="O69" s="7"/>
      <c r="P69" s="7"/>
      <c r="Q69" s="7"/>
      <c r="R69" s="7"/>
      <c r="S69" s="7"/>
    </row>
    <row r="70" spans="1:19" ht="22.15" hidden="1" customHeight="1">
      <c r="A70" s="15"/>
      <c r="B70" s="27"/>
      <c r="C70" s="27"/>
      <c r="D70" s="27"/>
      <c r="E70" s="27"/>
      <c r="F70" s="27"/>
      <c r="G70" s="25"/>
      <c r="H70" s="27"/>
      <c r="I70" s="27"/>
      <c r="J70" s="27"/>
      <c r="K70" s="27"/>
      <c r="L70" s="20"/>
      <c r="M70" s="7"/>
      <c r="N70" s="7"/>
      <c r="O70" s="7"/>
      <c r="P70" s="7"/>
      <c r="Q70" s="7"/>
      <c r="R70" s="7"/>
      <c r="S70" s="7"/>
    </row>
    <row r="71" spans="1:19" ht="22.15" hidden="1" customHeight="1">
      <c r="A71" s="15"/>
      <c r="B71" s="27"/>
      <c r="C71" s="27"/>
      <c r="D71" s="27"/>
      <c r="E71" s="27"/>
      <c r="F71" s="27"/>
      <c r="G71" s="25"/>
      <c r="H71" s="27"/>
      <c r="I71" s="27"/>
      <c r="J71" s="27"/>
      <c r="K71" s="27"/>
      <c r="L71" s="20"/>
      <c r="M71" s="7"/>
      <c r="N71" s="7"/>
      <c r="O71" s="7"/>
      <c r="P71" s="7"/>
      <c r="Q71" s="7"/>
      <c r="R71" s="7"/>
      <c r="S71" s="7"/>
    </row>
    <row r="72" spans="1:19" ht="22.15" hidden="1" customHeight="1">
      <c r="A72" s="15"/>
      <c r="B72" s="27"/>
      <c r="C72" s="27"/>
      <c r="D72" s="27"/>
      <c r="E72" s="27"/>
      <c r="F72" s="27"/>
      <c r="G72" s="25"/>
      <c r="H72" s="27"/>
      <c r="I72" s="27"/>
      <c r="J72" s="27"/>
      <c r="K72" s="27"/>
      <c r="L72" s="20"/>
      <c r="M72" s="7"/>
      <c r="N72" s="7"/>
      <c r="O72" s="7"/>
      <c r="P72" s="7"/>
      <c r="Q72" s="7"/>
      <c r="R72" s="7"/>
      <c r="S72" s="7"/>
    </row>
    <row r="73" spans="1:19" ht="22.15" hidden="1" customHeight="1">
      <c r="A73" s="15"/>
      <c r="B73" s="27"/>
      <c r="C73" s="27"/>
      <c r="D73" s="27"/>
      <c r="E73" s="27"/>
      <c r="F73" s="27"/>
      <c r="G73" s="25"/>
      <c r="H73" s="27"/>
      <c r="I73" s="27"/>
      <c r="J73" s="27"/>
      <c r="K73" s="27"/>
      <c r="L73" s="20"/>
      <c r="M73" s="7"/>
      <c r="N73" s="7"/>
      <c r="O73" s="7"/>
      <c r="P73" s="7"/>
      <c r="Q73" s="7"/>
      <c r="R73" s="7"/>
      <c r="S73" s="7"/>
    </row>
    <row r="74" spans="1:19" ht="22.15" hidden="1" customHeight="1">
      <c r="A74" s="15"/>
      <c r="B74" s="27"/>
      <c r="C74" s="27"/>
      <c r="D74" s="27"/>
      <c r="E74" s="27"/>
      <c r="F74" s="27"/>
      <c r="G74" s="25"/>
      <c r="H74" s="27"/>
      <c r="I74" s="27"/>
      <c r="J74" s="27"/>
      <c r="K74" s="27"/>
      <c r="L74" s="20"/>
      <c r="M74" s="7"/>
      <c r="N74" s="7"/>
      <c r="O74" s="7"/>
      <c r="P74" s="7"/>
      <c r="Q74" s="7"/>
      <c r="R74" s="7"/>
      <c r="S74" s="7"/>
    </row>
    <row r="75" spans="1:19" ht="22.15" hidden="1" customHeight="1">
      <c r="A75" s="15"/>
      <c r="B75" s="27"/>
      <c r="C75" s="27"/>
      <c r="D75" s="27"/>
      <c r="E75" s="27"/>
      <c r="F75" s="27"/>
      <c r="G75" s="25"/>
      <c r="H75" s="27"/>
      <c r="I75" s="27"/>
      <c r="J75" s="27"/>
      <c r="K75" s="27"/>
      <c r="L75" s="20"/>
      <c r="M75" s="7"/>
      <c r="N75" s="7"/>
      <c r="O75" s="7"/>
      <c r="P75" s="7"/>
      <c r="Q75" s="7"/>
      <c r="R75" s="7"/>
      <c r="S75" s="7"/>
    </row>
    <row r="76" spans="1:19" ht="22.15" hidden="1" customHeight="1">
      <c r="A76" s="15"/>
      <c r="B76" s="27"/>
      <c r="C76" s="27"/>
      <c r="D76" s="27"/>
      <c r="E76" s="27"/>
      <c r="F76" s="27"/>
      <c r="G76" s="25"/>
      <c r="H76" s="27"/>
      <c r="I76" s="27"/>
      <c r="J76" s="27"/>
      <c r="K76" s="27"/>
      <c r="L76" s="20"/>
      <c r="M76" s="7"/>
      <c r="N76" s="7"/>
      <c r="O76" s="7"/>
      <c r="P76" s="7"/>
      <c r="Q76" s="7"/>
      <c r="R76" s="7"/>
      <c r="S76" s="7"/>
    </row>
    <row r="77" spans="1:19" ht="22.15" hidden="1" customHeight="1">
      <c r="A77" s="15"/>
      <c r="B77" s="27"/>
      <c r="C77" s="27"/>
      <c r="D77" s="27"/>
      <c r="E77" s="27"/>
      <c r="F77" s="27"/>
      <c r="G77" s="25"/>
      <c r="H77" s="27"/>
      <c r="I77" s="27"/>
      <c r="J77" s="27"/>
      <c r="K77" s="27"/>
      <c r="L77" s="20"/>
      <c r="M77" s="7"/>
      <c r="N77" s="7"/>
      <c r="O77" s="7"/>
      <c r="P77" s="7"/>
      <c r="Q77" s="7"/>
      <c r="R77" s="7"/>
      <c r="S77" s="7"/>
    </row>
    <row r="78" spans="1:19" ht="22.15" hidden="1" customHeight="1">
      <c r="A78" s="15"/>
      <c r="B78" s="27"/>
      <c r="C78" s="27"/>
      <c r="D78" s="27"/>
      <c r="E78" s="27"/>
      <c r="F78" s="27"/>
      <c r="G78" s="25"/>
      <c r="H78" s="27"/>
      <c r="I78" s="27"/>
      <c r="J78" s="27"/>
      <c r="K78" s="27"/>
      <c r="L78" s="20"/>
      <c r="M78" s="7"/>
      <c r="N78" s="7"/>
      <c r="O78" s="7"/>
      <c r="P78" s="7"/>
      <c r="Q78" s="7"/>
      <c r="R78" s="7"/>
      <c r="S78" s="7"/>
    </row>
    <row r="79" spans="1:19" ht="22.15" hidden="1" customHeight="1">
      <c r="A79" s="15"/>
      <c r="B79" s="27"/>
      <c r="C79" s="27"/>
      <c r="D79" s="27"/>
      <c r="E79" s="27"/>
      <c r="F79" s="27"/>
      <c r="G79" s="25"/>
      <c r="H79" s="27"/>
      <c r="I79" s="27"/>
      <c r="J79" s="27"/>
      <c r="K79" s="27"/>
      <c r="L79" s="20"/>
      <c r="M79" s="7"/>
      <c r="N79" s="7"/>
      <c r="O79" s="7"/>
      <c r="P79" s="7"/>
      <c r="Q79" s="7"/>
      <c r="R79" s="7"/>
      <c r="S79" s="7"/>
    </row>
    <row r="80" spans="1:19" ht="22.15" hidden="1" customHeight="1">
      <c r="A80" s="15"/>
      <c r="B80" s="27"/>
      <c r="C80" s="27"/>
      <c r="D80" s="27"/>
      <c r="E80" s="27"/>
      <c r="F80" s="27"/>
      <c r="G80" s="25"/>
      <c r="H80" s="27"/>
      <c r="I80" s="27"/>
      <c r="J80" s="27"/>
      <c r="K80" s="27"/>
      <c r="L80" s="20"/>
      <c r="M80" s="7"/>
      <c r="N80" s="7"/>
      <c r="O80" s="7"/>
      <c r="P80" s="7"/>
      <c r="Q80" s="7"/>
      <c r="R80" s="7"/>
      <c r="S80" s="7"/>
    </row>
    <row r="81" spans="1:19" ht="22.15" hidden="1" customHeight="1">
      <c r="A81" s="15"/>
      <c r="B81" s="27"/>
      <c r="C81" s="27"/>
      <c r="D81" s="27"/>
      <c r="E81" s="27"/>
      <c r="F81" s="27"/>
      <c r="G81" s="25"/>
      <c r="H81" s="27"/>
      <c r="I81" s="27"/>
      <c r="J81" s="27"/>
      <c r="K81" s="27"/>
      <c r="L81" s="20"/>
      <c r="M81" s="7"/>
      <c r="N81" s="7"/>
      <c r="O81" s="7"/>
      <c r="P81" s="7"/>
      <c r="Q81" s="7"/>
      <c r="R81" s="7"/>
      <c r="S81" s="7"/>
    </row>
    <row r="82" spans="1:19" ht="22.15" hidden="1" customHeight="1">
      <c r="A82" s="15"/>
      <c r="B82" s="27"/>
      <c r="C82" s="27"/>
      <c r="D82" s="27"/>
      <c r="E82" s="27"/>
      <c r="F82" s="27"/>
      <c r="G82" s="25"/>
      <c r="H82" s="27"/>
      <c r="I82" s="27"/>
      <c r="J82" s="27"/>
      <c r="K82" s="27"/>
      <c r="L82" s="20"/>
      <c r="M82" s="7"/>
      <c r="N82" s="7"/>
      <c r="O82" s="7"/>
      <c r="P82" s="7"/>
      <c r="Q82" s="7"/>
      <c r="R82" s="7"/>
      <c r="S82" s="7"/>
    </row>
    <row r="83" spans="1:19" ht="22.15" hidden="1" customHeight="1">
      <c r="A83" s="15"/>
      <c r="B83" s="27"/>
      <c r="C83" s="27"/>
      <c r="D83" s="27"/>
      <c r="E83" s="27"/>
      <c r="F83" s="27"/>
      <c r="G83" s="25"/>
      <c r="H83" s="27"/>
      <c r="I83" s="27"/>
      <c r="J83" s="27"/>
      <c r="K83" s="27"/>
      <c r="L83" s="20"/>
      <c r="M83" s="7"/>
      <c r="N83" s="7"/>
      <c r="O83" s="7"/>
      <c r="P83" s="7"/>
      <c r="Q83" s="7"/>
      <c r="R83" s="7"/>
      <c r="S83" s="7"/>
    </row>
    <row r="84" spans="1:19" ht="22.15" hidden="1" customHeight="1">
      <c r="A84" s="15"/>
      <c r="B84" s="27"/>
      <c r="C84" s="27"/>
      <c r="D84" s="27"/>
      <c r="E84" s="27"/>
      <c r="F84" s="27"/>
      <c r="G84" s="25"/>
      <c r="H84" s="27"/>
      <c r="I84" s="27"/>
      <c r="J84" s="27"/>
      <c r="K84" s="27"/>
      <c r="L84" s="20"/>
      <c r="M84" s="7"/>
      <c r="N84" s="7"/>
      <c r="O84" s="7"/>
      <c r="P84" s="7"/>
      <c r="Q84" s="7"/>
      <c r="R84" s="7"/>
      <c r="S84" s="7"/>
    </row>
    <row r="85" spans="1:19" ht="22.15" hidden="1" customHeight="1">
      <c r="A85" s="15"/>
      <c r="B85" s="27"/>
      <c r="C85" s="27"/>
      <c r="D85" s="27"/>
      <c r="E85" s="27"/>
      <c r="F85" s="27"/>
      <c r="G85" s="25"/>
      <c r="H85" s="27"/>
      <c r="I85" s="27"/>
      <c r="J85" s="27"/>
      <c r="K85" s="27"/>
      <c r="L85" s="20"/>
      <c r="M85" s="7"/>
      <c r="N85" s="7"/>
      <c r="O85" s="7"/>
      <c r="P85" s="7"/>
      <c r="Q85" s="7"/>
      <c r="R85" s="7"/>
      <c r="S85" s="7"/>
    </row>
    <row r="86" spans="1:19" ht="22.15" hidden="1" customHeight="1">
      <c r="A86" s="15"/>
      <c r="B86" s="27"/>
      <c r="C86" s="27"/>
      <c r="D86" s="27"/>
      <c r="E86" s="27"/>
      <c r="F86" s="27"/>
      <c r="G86" s="25"/>
      <c r="H86" s="27"/>
      <c r="I86" s="27"/>
      <c r="J86" s="27"/>
      <c r="K86" s="27"/>
      <c r="L86" s="20"/>
      <c r="M86" s="7"/>
      <c r="N86" s="7"/>
      <c r="O86" s="7"/>
      <c r="P86" s="7"/>
      <c r="Q86" s="7"/>
      <c r="R86" s="7"/>
      <c r="S86" s="7"/>
    </row>
    <row r="87" spans="1:19" ht="22.15" hidden="1" customHeight="1">
      <c r="A87" s="15"/>
      <c r="B87" s="27"/>
      <c r="C87" s="27"/>
      <c r="D87" s="27"/>
      <c r="E87" s="27"/>
      <c r="F87" s="27"/>
      <c r="G87" s="25"/>
      <c r="H87" s="27"/>
      <c r="I87" s="27"/>
      <c r="J87" s="27"/>
      <c r="K87" s="27"/>
      <c r="L87" s="20"/>
      <c r="M87" s="7"/>
      <c r="N87" s="7"/>
      <c r="O87" s="7"/>
      <c r="P87" s="7"/>
      <c r="Q87" s="7"/>
      <c r="R87" s="7"/>
      <c r="S87" s="7"/>
    </row>
    <row r="88" spans="1:19" ht="22.15" hidden="1" customHeight="1">
      <c r="A88" s="15"/>
      <c r="B88" s="27"/>
      <c r="C88" s="27"/>
      <c r="D88" s="27"/>
      <c r="E88" s="27"/>
      <c r="F88" s="27"/>
      <c r="G88" s="25"/>
      <c r="H88" s="27"/>
      <c r="I88" s="27"/>
      <c r="J88" s="27"/>
      <c r="K88" s="27"/>
      <c r="L88" s="20"/>
      <c r="M88" s="7"/>
      <c r="N88" s="7"/>
      <c r="O88" s="7"/>
      <c r="P88" s="7"/>
      <c r="Q88" s="7"/>
      <c r="R88" s="7"/>
      <c r="S88" s="7"/>
    </row>
    <row r="89" spans="1:19" ht="22.15" hidden="1" customHeight="1">
      <c r="A89" s="15"/>
      <c r="B89" s="27"/>
      <c r="C89" s="27"/>
      <c r="D89" s="27"/>
      <c r="E89" s="27"/>
      <c r="F89" s="27"/>
      <c r="G89" s="25"/>
      <c r="H89" s="27"/>
      <c r="I89" s="27"/>
      <c r="J89" s="27"/>
      <c r="K89" s="27"/>
      <c r="L89" s="20"/>
      <c r="M89" s="7"/>
      <c r="N89" s="7"/>
      <c r="O89" s="7"/>
      <c r="P89" s="7"/>
      <c r="Q89" s="7"/>
      <c r="R89" s="7"/>
      <c r="S89" s="7"/>
    </row>
    <row r="90" spans="1:19" ht="22.15" hidden="1" customHeight="1">
      <c r="A90" s="15"/>
      <c r="B90" s="27"/>
      <c r="C90" s="27"/>
      <c r="D90" s="27"/>
      <c r="E90" s="27"/>
      <c r="F90" s="27"/>
      <c r="G90" s="25"/>
      <c r="H90" s="27"/>
      <c r="I90" s="27"/>
      <c r="J90" s="27"/>
      <c r="K90" s="27"/>
      <c r="L90" s="20"/>
      <c r="M90" s="7"/>
      <c r="N90" s="7"/>
      <c r="O90" s="7"/>
      <c r="P90" s="7"/>
      <c r="Q90" s="7"/>
      <c r="R90" s="7"/>
      <c r="S90" s="7"/>
    </row>
    <row r="91" spans="1:19" ht="22.15" hidden="1" customHeight="1">
      <c r="A91" s="15"/>
      <c r="B91" s="27"/>
      <c r="C91" s="27"/>
      <c r="D91" s="27"/>
      <c r="E91" s="27"/>
      <c r="F91" s="27"/>
      <c r="G91" s="25"/>
      <c r="H91" s="27"/>
      <c r="I91" s="27"/>
      <c r="J91" s="27"/>
      <c r="K91" s="27"/>
      <c r="L91" s="20"/>
      <c r="M91" s="7"/>
      <c r="N91" s="7"/>
      <c r="O91" s="7"/>
      <c r="P91" s="7"/>
      <c r="Q91" s="7"/>
      <c r="R91" s="7"/>
      <c r="S91" s="7"/>
    </row>
    <row r="92" spans="1:19" ht="22.15" hidden="1" customHeight="1">
      <c r="A92" s="15"/>
      <c r="B92" s="27"/>
      <c r="C92" s="27"/>
      <c r="D92" s="27"/>
      <c r="E92" s="27"/>
      <c r="F92" s="27"/>
      <c r="G92" s="25"/>
      <c r="H92" s="27"/>
      <c r="I92" s="27"/>
      <c r="J92" s="27"/>
      <c r="K92" s="27"/>
      <c r="L92" s="20"/>
      <c r="M92" s="7"/>
      <c r="N92" s="7"/>
      <c r="O92" s="7"/>
      <c r="P92" s="7"/>
      <c r="Q92" s="7"/>
      <c r="R92" s="7"/>
      <c r="S92" s="7"/>
    </row>
    <row r="93" spans="1:19" ht="22.15" hidden="1" customHeight="1">
      <c r="A93" s="15"/>
      <c r="B93" s="27"/>
      <c r="C93" s="27"/>
      <c r="D93" s="27"/>
      <c r="E93" s="27"/>
      <c r="F93" s="27"/>
      <c r="G93" s="25"/>
      <c r="H93" s="27"/>
      <c r="I93" s="27"/>
      <c r="J93" s="27"/>
      <c r="K93" s="27"/>
      <c r="L93" s="20"/>
      <c r="M93" s="7"/>
      <c r="N93" s="7"/>
      <c r="O93" s="7"/>
      <c r="P93" s="7"/>
      <c r="Q93" s="7"/>
      <c r="R93" s="7"/>
      <c r="S93" s="7"/>
    </row>
    <row r="94" spans="1:19" ht="22.15" hidden="1" customHeight="1">
      <c r="A94" s="15"/>
      <c r="B94" s="27"/>
      <c r="C94" s="27"/>
      <c r="D94" s="27"/>
      <c r="E94" s="27"/>
      <c r="F94" s="27"/>
      <c r="G94" s="25"/>
      <c r="H94" s="27"/>
      <c r="I94" s="27"/>
      <c r="J94" s="27"/>
      <c r="K94" s="27"/>
      <c r="L94" s="20"/>
      <c r="M94" s="7"/>
      <c r="N94" s="7"/>
      <c r="O94" s="7"/>
      <c r="P94" s="7"/>
      <c r="Q94" s="7"/>
      <c r="R94" s="7"/>
      <c r="S94" s="7"/>
    </row>
    <row r="95" spans="1:19" ht="22.15" hidden="1" customHeight="1">
      <c r="A95" s="15"/>
      <c r="B95" s="27"/>
      <c r="C95" s="27"/>
      <c r="D95" s="27"/>
      <c r="E95" s="27"/>
      <c r="F95" s="27"/>
      <c r="G95" s="25"/>
      <c r="H95" s="27"/>
      <c r="I95" s="27"/>
      <c r="J95" s="27"/>
      <c r="K95" s="27"/>
      <c r="L95" s="20"/>
      <c r="M95" s="7"/>
      <c r="N95" s="7"/>
      <c r="O95" s="7"/>
      <c r="P95" s="7"/>
      <c r="Q95" s="7"/>
      <c r="R95" s="7"/>
      <c r="S95" s="7"/>
    </row>
    <row r="96" spans="1:19" ht="22.15" hidden="1" customHeight="1">
      <c r="A96" s="15"/>
      <c r="B96" s="27"/>
      <c r="C96" s="27"/>
      <c r="D96" s="27"/>
      <c r="E96" s="27"/>
      <c r="F96" s="27"/>
      <c r="G96" s="25"/>
      <c r="H96" s="27"/>
      <c r="I96" s="27"/>
      <c r="J96" s="27"/>
      <c r="K96" s="27"/>
      <c r="L96" s="20"/>
      <c r="M96" s="7"/>
      <c r="N96" s="7"/>
      <c r="O96" s="7"/>
      <c r="P96" s="7"/>
      <c r="Q96" s="7"/>
      <c r="R96" s="7"/>
      <c r="S96" s="7"/>
    </row>
    <row r="97" spans="1:19" ht="22.15" hidden="1" customHeight="1">
      <c r="A97" s="15"/>
      <c r="B97" s="27"/>
      <c r="C97" s="27"/>
      <c r="D97" s="27"/>
      <c r="E97" s="27"/>
      <c r="F97" s="27"/>
      <c r="G97" s="25"/>
      <c r="H97" s="27"/>
      <c r="I97" s="27"/>
      <c r="J97" s="27"/>
      <c r="K97" s="27"/>
      <c r="L97" s="20"/>
      <c r="M97" s="7"/>
      <c r="N97" s="7"/>
      <c r="O97" s="7"/>
      <c r="P97" s="7"/>
      <c r="Q97" s="7"/>
      <c r="R97" s="7"/>
      <c r="S97" s="7"/>
    </row>
    <row r="98" spans="1:19" ht="22.15" hidden="1" customHeight="1">
      <c r="A98" s="15"/>
      <c r="B98" s="27"/>
      <c r="C98" s="27"/>
      <c r="D98" s="27"/>
      <c r="E98" s="27"/>
      <c r="F98" s="27"/>
      <c r="G98" s="25"/>
      <c r="H98" s="27"/>
      <c r="I98" s="27"/>
      <c r="J98" s="27"/>
      <c r="K98" s="27"/>
      <c r="L98" s="20"/>
      <c r="M98" s="7"/>
      <c r="N98" s="7"/>
      <c r="O98" s="7"/>
      <c r="P98" s="7"/>
      <c r="Q98" s="7"/>
      <c r="R98" s="7"/>
      <c r="S98" s="7"/>
    </row>
    <row r="99" spans="1:19" ht="22.15" hidden="1" customHeight="1">
      <c r="A99" s="15"/>
      <c r="B99" s="27"/>
      <c r="C99" s="27"/>
      <c r="D99" s="27"/>
      <c r="E99" s="27"/>
      <c r="F99" s="27"/>
      <c r="G99" s="25"/>
      <c r="H99" s="27"/>
      <c r="I99" s="27"/>
      <c r="J99" s="27"/>
      <c r="K99" s="27"/>
      <c r="L99" s="20"/>
      <c r="M99" s="7"/>
      <c r="N99" s="7"/>
      <c r="O99" s="7"/>
      <c r="P99" s="7"/>
      <c r="Q99" s="7"/>
      <c r="R99" s="7"/>
      <c r="S99" s="7"/>
    </row>
    <row r="100" spans="1:19" ht="22.15" hidden="1" customHeight="1">
      <c r="A100" s="15"/>
      <c r="B100" s="27"/>
      <c r="C100" s="27"/>
      <c r="D100" s="27"/>
      <c r="E100" s="27"/>
      <c r="F100" s="27"/>
      <c r="G100" s="25"/>
      <c r="H100" s="27"/>
      <c r="I100" s="27"/>
      <c r="J100" s="27"/>
      <c r="K100" s="27"/>
      <c r="L100" s="20"/>
      <c r="M100" s="7"/>
      <c r="N100" s="7"/>
      <c r="O100" s="7"/>
      <c r="P100" s="7"/>
      <c r="Q100" s="7"/>
      <c r="R100" s="7"/>
      <c r="S100" s="7"/>
    </row>
    <row r="101" spans="1:19" ht="22.15" hidden="1" customHeight="1">
      <c r="A101" s="15"/>
      <c r="B101" s="27"/>
      <c r="C101" s="27"/>
      <c r="D101" s="27"/>
      <c r="E101" s="27"/>
      <c r="F101" s="27"/>
      <c r="G101" s="25"/>
      <c r="H101" s="27"/>
      <c r="I101" s="27"/>
      <c r="J101" s="27"/>
      <c r="K101" s="27"/>
      <c r="L101" s="20"/>
      <c r="M101" s="7"/>
      <c r="N101" s="7"/>
      <c r="O101" s="7"/>
      <c r="P101" s="7"/>
      <c r="Q101" s="7"/>
      <c r="R101" s="7"/>
      <c r="S101" s="7"/>
    </row>
    <row r="102" spans="1:19" ht="22.15" hidden="1" customHeight="1">
      <c r="A102" s="15"/>
      <c r="B102" s="27"/>
      <c r="C102" s="27"/>
      <c r="D102" s="27"/>
      <c r="E102" s="27"/>
      <c r="F102" s="27"/>
      <c r="G102" s="25"/>
      <c r="H102" s="27"/>
      <c r="I102" s="27"/>
      <c r="J102" s="27"/>
      <c r="K102" s="27"/>
      <c r="L102" s="20"/>
      <c r="M102" s="7"/>
      <c r="N102" s="7"/>
      <c r="O102" s="7"/>
      <c r="P102" s="7"/>
      <c r="Q102" s="7"/>
      <c r="R102" s="7"/>
      <c r="S102" s="7"/>
    </row>
    <row r="103" spans="1:19" ht="22.15" hidden="1" customHeight="1">
      <c r="A103" s="15"/>
      <c r="B103" s="27"/>
      <c r="C103" s="27"/>
      <c r="D103" s="27"/>
      <c r="E103" s="27"/>
      <c r="F103" s="27"/>
      <c r="G103" s="25"/>
      <c r="H103" s="27"/>
      <c r="I103" s="27"/>
      <c r="J103" s="27"/>
      <c r="K103" s="27"/>
      <c r="L103" s="20"/>
      <c r="M103" s="7"/>
      <c r="N103" s="7"/>
      <c r="O103" s="7"/>
      <c r="P103" s="7"/>
      <c r="Q103" s="7"/>
      <c r="R103" s="7"/>
      <c r="S103" s="7"/>
    </row>
    <row r="104" spans="1:19" ht="22.15" hidden="1" customHeight="1">
      <c r="A104" s="15"/>
      <c r="B104" s="27"/>
      <c r="C104" s="27"/>
      <c r="D104" s="27"/>
      <c r="E104" s="27"/>
      <c r="F104" s="27"/>
      <c r="G104" s="25"/>
      <c r="H104" s="27"/>
      <c r="I104" s="27"/>
      <c r="J104" s="27"/>
      <c r="K104" s="27"/>
      <c r="L104" s="20"/>
      <c r="M104" s="7"/>
      <c r="N104" s="7"/>
      <c r="O104" s="7"/>
      <c r="P104" s="7"/>
      <c r="Q104" s="7"/>
      <c r="R104" s="7"/>
      <c r="S104" s="7"/>
    </row>
    <row r="105" spans="1:19" ht="22.15" hidden="1" customHeight="1">
      <c r="A105" s="15"/>
      <c r="B105" s="27"/>
      <c r="C105" s="27"/>
      <c r="D105" s="27"/>
      <c r="E105" s="27"/>
      <c r="F105" s="27"/>
      <c r="G105" s="25"/>
      <c r="H105" s="27"/>
      <c r="I105" s="27"/>
      <c r="J105" s="27"/>
      <c r="K105" s="27"/>
      <c r="L105" s="20"/>
      <c r="M105" s="7"/>
      <c r="N105" s="7"/>
      <c r="O105" s="7"/>
      <c r="P105" s="7"/>
      <c r="Q105" s="7"/>
      <c r="R105" s="7"/>
      <c r="S105" s="7"/>
    </row>
    <row r="106" spans="1:19" ht="22.15" hidden="1" customHeight="1">
      <c r="A106" s="15"/>
      <c r="B106" s="27"/>
      <c r="C106" s="27"/>
      <c r="D106" s="27"/>
      <c r="E106" s="27"/>
      <c r="F106" s="27"/>
      <c r="G106" s="25"/>
      <c r="H106" s="27"/>
      <c r="I106" s="27"/>
      <c r="J106" s="27"/>
      <c r="K106" s="27"/>
      <c r="L106" s="20"/>
      <c r="M106" s="7"/>
      <c r="N106" s="7"/>
      <c r="O106" s="7"/>
      <c r="P106" s="7"/>
      <c r="Q106" s="7"/>
      <c r="R106" s="7"/>
      <c r="S106" s="7"/>
    </row>
    <row r="107" spans="1:19" ht="22.15" hidden="1" customHeight="1">
      <c r="A107" s="15"/>
      <c r="B107" s="27"/>
      <c r="C107" s="27"/>
      <c r="D107" s="27"/>
      <c r="E107" s="27"/>
      <c r="F107" s="27"/>
      <c r="G107" s="25"/>
      <c r="H107" s="27"/>
      <c r="I107" s="27"/>
      <c r="J107" s="27"/>
      <c r="K107" s="27"/>
      <c r="L107" s="20"/>
      <c r="M107" s="7"/>
      <c r="N107" s="7"/>
      <c r="O107" s="7"/>
      <c r="P107" s="7"/>
      <c r="Q107" s="7"/>
      <c r="R107" s="7"/>
      <c r="S107" s="7"/>
    </row>
    <row r="108" spans="1:19" ht="22.15" hidden="1" customHeight="1">
      <c r="A108" s="15"/>
      <c r="B108" s="27"/>
      <c r="C108" s="27"/>
      <c r="D108" s="27"/>
      <c r="E108" s="27"/>
      <c r="F108" s="27"/>
      <c r="G108" s="25"/>
      <c r="H108" s="27"/>
      <c r="I108" s="27"/>
      <c r="J108" s="27"/>
      <c r="K108" s="27"/>
      <c r="L108" s="20"/>
      <c r="M108" s="7"/>
      <c r="N108" s="7"/>
      <c r="O108" s="7"/>
      <c r="P108" s="7"/>
      <c r="Q108" s="7"/>
      <c r="R108" s="7"/>
      <c r="S108" s="7"/>
    </row>
    <row r="109" spans="1:19" ht="22.15" hidden="1" customHeight="1">
      <c r="A109" s="15"/>
      <c r="B109" s="27"/>
      <c r="C109" s="27"/>
      <c r="D109" s="27"/>
      <c r="E109" s="27"/>
      <c r="F109" s="27"/>
      <c r="G109" s="25"/>
      <c r="H109" s="27"/>
      <c r="I109" s="27"/>
      <c r="J109" s="27"/>
      <c r="K109" s="27"/>
      <c r="L109" s="20"/>
      <c r="M109" s="7"/>
      <c r="N109" s="7"/>
      <c r="O109" s="7"/>
      <c r="P109" s="7"/>
      <c r="Q109" s="7"/>
      <c r="R109" s="7"/>
      <c r="S109" s="7"/>
    </row>
    <row r="110" spans="1:19" ht="22.15" hidden="1" customHeight="1">
      <c r="A110" s="15"/>
      <c r="B110" s="27"/>
      <c r="C110" s="27"/>
      <c r="D110" s="27"/>
      <c r="E110" s="27"/>
      <c r="F110" s="27"/>
      <c r="G110" s="25"/>
      <c r="H110" s="27"/>
      <c r="I110" s="27"/>
      <c r="J110" s="27"/>
      <c r="K110" s="27"/>
      <c r="L110" s="20"/>
      <c r="M110" s="7"/>
      <c r="N110" s="7"/>
      <c r="O110" s="7"/>
      <c r="P110" s="7"/>
      <c r="Q110" s="7"/>
      <c r="R110" s="7"/>
      <c r="S110" s="7"/>
    </row>
    <row r="111" spans="1:19" ht="22.15" hidden="1" customHeight="1">
      <c r="A111" s="15"/>
      <c r="B111" s="27"/>
      <c r="C111" s="27"/>
      <c r="D111" s="27"/>
      <c r="E111" s="27"/>
      <c r="F111" s="27"/>
      <c r="G111" s="25"/>
      <c r="H111" s="27"/>
      <c r="I111" s="27"/>
      <c r="J111" s="27"/>
      <c r="K111" s="27"/>
      <c r="L111" s="20"/>
      <c r="M111" s="7"/>
      <c r="N111" s="7"/>
      <c r="O111" s="7"/>
      <c r="P111" s="7"/>
      <c r="Q111" s="7"/>
      <c r="R111" s="7"/>
      <c r="S111" s="7"/>
    </row>
    <row r="112" spans="1:19" ht="22.15" hidden="1" customHeight="1">
      <c r="A112" s="15"/>
      <c r="B112" s="27"/>
      <c r="C112" s="27"/>
      <c r="D112" s="27"/>
      <c r="E112" s="27"/>
      <c r="F112" s="27"/>
      <c r="G112" s="25"/>
      <c r="H112" s="27"/>
      <c r="I112" s="27"/>
      <c r="J112" s="27"/>
      <c r="K112" s="27"/>
      <c r="L112" s="20"/>
      <c r="M112" s="7"/>
      <c r="N112" s="7"/>
      <c r="O112" s="7"/>
      <c r="P112" s="7"/>
      <c r="Q112" s="7"/>
      <c r="R112" s="7"/>
      <c r="S112" s="7"/>
    </row>
    <row r="113" spans="1:19" ht="22.15" hidden="1" customHeight="1">
      <c r="A113" s="15"/>
      <c r="B113" s="27"/>
      <c r="C113" s="27"/>
      <c r="D113" s="27"/>
      <c r="E113" s="27"/>
      <c r="F113" s="27"/>
      <c r="G113" s="25"/>
      <c r="H113" s="27"/>
      <c r="I113" s="27"/>
      <c r="J113" s="27"/>
      <c r="K113" s="27"/>
      <c r="L113" s="20"/>
      <c r="M113" s="7"/>
      <c r="N113" s="7"/>
      <c r="O113" s="7"/>
      <c r="P113" s="7"/>
      <c r="Q113" s="7"/>
      <c r="R113" s="7"/>
      <c r="S113" s="7"/>
    </row>
    <row r="114" spans="1:19" ht="22.15" hidden="1" customHeight="1">
      <c r="A114" s="15"/>
      <c r="B114" s="27"/>
      <c r="C114" s="27"/>
      <c r="D114" s="27"/>
      <c r="E114" s="27"/>
      <c r="F114" s="27"/>
      <c r="G114" s="25"/>
      <c r="H114" s="27"/>
      <c r="I114" s="27"/>
      <c r="J114" s="27"/>
      <c r="K114" s="27"/>
      <c r="L114" s="20"/>
      <c r="M114" s="7"/>
      <c r="N114" s="7"/>
      <c r="O114" s="7"/>
      <c r="P114" s="7"/>
      <c r="Q114" s="7"/>
      <c r="R114" s="7"/>
      <c r="S114" s="7"/>
    </row>
    <row r="115" spans="1:19" ht="22.15" hidden="1" customHeight="1">
      <c r="A115" s="15"/>
      <c r="B115" s="27"/>
      <c r="C115" s="27"/>
      <c r="D115" s="27"/>
      <c r="E115" s="27"/>
      <c r="F115" s="27"/>
      <c r="G115" s="25"/>
      <c r="H115" s="27"/>
      <c r="I115" s="27"/>
      <c r="J115" s="27"/>
      <c r="K115" s="27"/>
      <c r="L115" s="20"/>
      <c r="M115" s="7"/>
      <c r="N115" s="7"/>
      <c r="O115" s="7"/>
      <c r="P115" s="7"/>
      <c r="Q115" s="7"/>
      <c r="R115" s="7"/>
      <c r="S115" s="7"/>
    </row>
    <row r="116" spans="1:19" ht="22.15" hidden="1" customHeight="1">
      <c r="A116" s="15"/>
      <c r="B116" s="27"/>
      <c r="C116" s="27"/>
      <c r="D116" s="27"/>
      <c r="E116" s="27"/>
      <c r="F116" s="27"/>
      <c r="G116" s="25"/>
      <c r="H116" s="27"/>
      <c r="I116" s="27"/>
      <c r="J116" s="27"/>
      <c r="K116" s="27"/>
      <c r="L116" s="20"/>
      <c r="M116" s="7"/>
      <c r="N116" s="7"/>
      <c r="O116" s="7"/>
      <c r="P116" s="7"/>
      <c r="Q116" s="7"/>
      <c r="R116" s="7"/>
      <c r="S116" s="7"/>
    </row>
    <row r="117" spans="1:19" ht="22.15" hidden="1" customHeight="1">
      <c r="A117" s="15"/>
      <c r="B117" s="27"/>
      <c r="C117" s="27"/>
      <c r="D117" s="27"/>
      <c r="E117" s="27"/>
      <c r="F117" s="27"/>
      <c r="G117" s="25"/>
      <c r="H117" s="27"/>
      <c r="I117" s="27"/>
      <c r="J117" s="27"/>
      <c r="K117" s="27"/>
      <c r="L117" s="20"/>
      <c r="M117" s="7"/>
      <c r="N117" s="7"/>
      <c r="O117" s="7"/>
      <c r="P117" s="7"/>
      <c r="Q117" s="7"/>
      <c r="R117" s="7"/>
      <c r="S117" s="7"/>
    </row>
    <row r="118" spans="1:19" ht="22.15" hidden="1" customHeight="1">
      <c r="A118" s="15"/>
      <c r="B118" s="27"/>
      <c r="C118" s="27"/>
      <c r="D118" s="27"/>
      <c r="E118" s="27"/>
      <c r="F118" s="27"/>
      <c r="G118" s="25"/>
      <c r="H118" s="27"/>
      <c r="I118" s="27"/>
      <c r="J118" s="27"/>
      <c r="K118" s="27"/>
      <c r="L118" s="20"/>
      <c r="M118" s="7"/>
      <c r="N118" s="7"/>
      <c r="O118" s="7"/>
      <c r="P118" s="7"/>
      <c r="Q118" s="7"/>
      <c r="R118" s="7"/>
      <c r="S118" s="7"/>
    </row>
    <row r="119" spans="1:19" ht="22.15" hidden="1" customHeight="1">
      <c r="A119" s="15"/>
      <c r="B119" s="27"/>
      <c r="C119" s="27"/>
      <c r="D119" s="27"/>
      <c r="E119" s="27"/>
      <c r="F119" s="27"/>
      <c r="G119" s="25"/>
      <c r="H119" s="27"/>
      <c r="I119" s="27"/>
      <c r="J119" s="27"/>
      <c r="K119" s="27"/>
      <c r="L119" s="20"/>
      <c r="M119" s="7"/>
      <c r="N119" s="7"/>
      <c r="O119" s="7"/>
      <c r="P119" s="7"/>
      <c r="Q119" s="7"/>
      <c r="R119" s="7"/>
      <c r="S119" s="7"/>
    </row>
    <row r="120" spans="1:19" ht="22.15" hidden="1" customHeight="1">
      <c r="A120" s="15"/>
      <c r="B120" s="27"/>
      <c r="C120" s="27"/>
      <c r="D120" s="27"/>
      <c r="E120" s="27"/>
      <c r="F120" s="27"/>
      <c r="G120" s="25"/>
      <c r="H120" s="27"/>
      <c r="I120" s="27"/>
      <c r="J120" s="27"/>
      <c r="K120" s="27"/>
      <c r="L120" s="20"/>
      <c r="M120" s="7"/>
      <c r="N120" s="7"/>
      <c r="O120" s="7"/>
      <c r="P120" s="7"/>
      <c r="Q120" s="7"/>
      <c r="R120" s="7"/>
      <c r="S120" s="7"/>
    </row>
    <row r="121" spans="1:19" ht="22.15" hidden="1" customHeight="1">
      <c r="A121" s="15"/>
      <c r="B121" s="27"/>
      <c r="C121" s="27"/>
      <c r="D121" s="27"/>
      <c r="E121" s="27"/>
      <c r="F121" s="27"/>
      <c r="G121" s="25"/>
      <c r="H121" s="27"/>
      <c r="I121" s="27"/>
      <c r="J121" s="27"/>
      <c r="K121" s="27"/>
      <c r="L121" s="20"/>
      <c r="M121" s="7"/>
      <c r="N121" s="7"/>
      <c r="O121" s="7"/>
      <c r="P121" s="7"/>
      <c r="Q121" s="7"/>
      <c r="R121" s="7"/>
      <c r="S121" s="7"/>
    </row>
    <row r="122" spans="1:19" ht="22.15" hidden="1" customHeight="1">
      <c r="A122" s="15"/>
      <c r="B122" s="27"/>
      <c r="C122" s="27"/>
      <c r="D122" s="27"/>
      <c r="E122" s="27"/>
      <c r="F122" s="27"/>
      <c r="G122" s="25"/>
      <c r="H122" s="27"/>
      <c r="I122" s="27"/>
      <c r="J122" s="27"/>
      <c r="K122" s="27"/>
      <c r="L122" s="20"/>
      <c r="M122" s="7"/>
      <c r="N122" s="7"/>
      <c r="O122" s="7"/>
      <c r="P122" s="7"/>
      <c r="Q122" s="7"/>
      <c r="R122" s="7"/>
      <c r="S122" s="7"/>
    </row>
    <row r="123" spans="1:19" ht="22.15" hidden="1" customHeight="1">
      <c r="A123" s="15"/>
      <c r="B123" s="27"/>
      <c r="C123" s="27"/>
      <c r="D123" s="27"/>
      <c r="E123" s="27"/>
      <c r="F123" s="27"/>
      <c r="G123" s="25"/>
      <c r="H123" s="27"/>
      <c r="I123" s="27"/>
      <c r="J123" s="27"/>
      <c r="K123" s="27"/>
      <c r="L123" s="20"/>
      <c r="M123" s="7"/>
      <c r="N123" s="7"/>
      <c r="O123" s="7"/>
      <c r="P123" s="7"/>
      <c r="Q123" s="7"/>
      <c r="R123" s="7"/>
      <c r="S123" s="7"/>
    </row>
    <row r="124" spans="1:19" ht="22.15" hidden="1" customHeight="1">
      <c r="A124" s="15"/>
      <c r="B124" s="27"/>
      <c r="C124" s="27"/>
      <c r="D124" s="27"/>
      <c r="E124" s="27"/>
      <c r="F124" s="27"/>
      <c r="G124" s="25"/>
      <c r="H124" s="27"/>
      <c r="I124" s="27"/>
      <c r="J124" s="27"/>
      <c r="K124" s="27"/>
      <c r="L124" s="20"/>
      <c r="M124" s="7"/>
      <c r="N124" s="7"/>
      <c r="O124" s="7"/>
      <c r="P124" s="7"/>
      <c r="Q124" s="7"/>
      <c r="R124" s="7"/>
      <c r="S124" s="7"/>
    </row>
    <row r="125" spans="1:19" ht="22.15" hidden="1" customHeight="1">
      <c r="A125" s="15"/>
      <c r="B125" s="27"/>
      <c r="C125" s="27"/>
      <c r="D125" s="27"/>
      <c r="E125" s="27"/>
      <c r="F125" s="27"/>
      <c r="G125" s="25"/>
      <c r="H125" s="27"/>
      <c r="I125" s="27"/>
      <c r="J125" s="27"/>
      <c r="K125" s="27"/>
      <c r="L125" s="20"/>
      <c r="M125" s="7"/>
      <c r="N125" s="7"/>
      <c r="O125" s="7"/>
      <c r="P125" s="7"/>
      <c r="Q125" s="7"/>
      <c r="R125" s="7"/>
      <c r="S125" s="7"/>
    </row>
    <row r="126" spans="1:19" ht="22.15" hidden="1" customHeight="1">
      <c r="A126" s="15"/>
      <c r="B126" s="27"/>
      <c r="C126" s="27"/>
      <c r="D126" s="27"/>
      <c r="E126" s="27"/>
      <c r="F126" s="27"/>
      <c r="G126" s="25"/>
      <c r="H126" s="27"/>
      <c r="I126" s="27"/>
      <c r="J126" s="27"/>
      <c r="K126" s="27"/>
      <c r="L126" s="20"/>
      <c r="M126" s="7"/>
      <c r="N126" s="7"/>
      <c r="O126" s="7"/>
      <c r="P126" s="7"/>
      <c r="Q126" s="7"/>
      <c r="R126" s="7"/>
      <c r="S126" s="7"/>
    </row>
    <row r="127" spans="1:19" ht="22.15" hidden="1" customHeight="1">
      <c r="A127" s="15"/>
      <c r="B127" s="27"/>
      <c r="C127" s="27"/>
      <c r="D127" s="27"/>
      <c r="E127" s="27"/>
      <c r="F127" s="27"/>
      <c r="G127" s="25"/>
      <c r="H127" s="27"/>
      <c r="I127" s="27"/>
      <c r="J127" s="27"/>
      <c r="K127" s="27"/>
      <c r="L127" s="20"/>
      <c r="M127" s="7"/>
      <c r="N127" s="7"/>
      <c r="O127" s="7"/>
      <c r="P127" s="7"/>
      <c r="Q127" s="7"/>
      <c r="R127" s="7"/>
      <c r="S127" s="7"/>
    </row>
    <row r="128" spans="1:19" ht="22.15" hidden="1" customHeight="1">
      <c r="A128" s="15"/>
      <c r="B128" s="27"/>
      <c r="C128" s="27"/>
      <c r="D128" s="27"/>
      <c r="E128" s="27"/>
      <c r="F128" s="27"/>
      <c r="G128" s="25"/>
      <c r="H128" s="27"/>
      <c r="I128" s="27"/>
      <c r="J128" s="27"/>
      <c r="K128" s="27"/>
      <c r="L128" s="20"/>
      <c r="M128" s="7"/>
      <c r="N128" s="7"/>
      <c r="O128" s="7"/>
      <c r="P128" s="7"/>
      <c r="Q128" s="7"/>
      <c r="R128" s="7"/>
      <c r="S128" s="7"/>
    </row>
    <row r="129" spans="1:19" ht="22.15" hidden="1" customHeight="1">
      <c r="A129" s="15"/>
      <c r="B129" s="27"/>
      <c r="C129" s="27"/>
      <c r="D129" s="27"/>
      <c r="E129" s="27"/>
      <c r="F129" s="27"/>
      <c r="G129" s="25"/>
      <c r="H129" s="27"/>
      <c r="I129" s="27"/>
      <c r="J129" s="27"/>
      <c r="K129" s="27"/>
      <c r="L129" s="20"/>
      <c r="M129" s="7"/>
      <c r="N129" s="7"/>
      <c r="O129" s="7"/>
      <c r="P129" s="7"/>
      <c r="Q129" s="7"/>
      <c r="R129" s="7"/>
      <c r="S129" s="7"/>
    </row>
    <row r="130" spans="1:19" ht="22.15" hidden="1" customHeight="1">
      <c r="A130" s="15"/>
      <c r="B130" s="27"/>
      <c r="C130" s="27"/>
      <c r="D130" s="27"/>
      <c r="E130" s="27"/>
      <c r="F130" s="27"/>
      <c r="G130" s="25"/>
      <c r="H130" s="27"/>
      <c r="I130" s="27"/>
      <c r="J130" s="27"/>
      <c r="K130" s="27"/>
      <c r="L130" s="20"/>
      <c r="M130" s="7"/>
      <c r="N130" s="7"/>
      <c r="O130" s="7"/>
      <c r="P130" s="7"/>
      <c r="Q130" s="7"/>
      <c r="R130" s="7"/>
      <c r="S130" s="7"/>
    </row>
    <row r="131" spans="1:19" ht="22.15" hidden="1" customHeight="1">
      <c r="A131" s="15"/>
      <c r="B131" s="27"/>
      <c r="C131" s="27"/>
      <c r="D131" s="27"/>
      <c r="E131" s="27"/>
      <c r="F131" s="27"/>
      <c r="G131" s="25"/>
      <c r="H131" s="27"/>
      <c r="I131" s="27"/>
      <c r="J131" s="27"/>
      <c r="K131" s="27"/>
      <c r="L131" s="20"/>
      <c r="M131" s="7"/>
      <c r="N131" s="7"/>
      <c r="O131" s="7"/>
      <c r="P131" s="7"/>
      <c r="Q131" s="7"/>
      <c r="R131" s="7"/>
      <c r="S131" s="7"/>
    </row>
    <row r="132" spans="1:19" ht="22.15" hidden="1" customHeight="1">
      <c r="A132" s="15"/>
      <c r="B132" s="27"/>
      <c r="C132" s="27"/>
      <c r="D132" s="27"/>
      <c r="E132" s="27"/>
      <c r="F132" s="27"/>
      <c r="G132" s="25"/>
      <c r="H132" s="27"/>
      <c r="I132" s="27"/>
      <c r="J132" s="27"/>
      <c r="K132" s="27"/>
      <c r="L132" s="20"/>
      <c r="M132" s="7"/>
      <c r="N132" s="7"/>
      <c r="O132" s="7"/>
      <c r="P132" s="7"/>
      <c r="Q132" s="7"/>
      <c r="R132" s="7"/>
      <c r="S132" s="7"/>
    </row>
    <row r="133" spans="1:19" ht="22.15" hidden="1" customHeight="1">
      <c r="A133" s="15"/>
      <c r="B133" s="27"/>
      <c r="C133" s="27"/>
      <c r="D133" s="27"/>
      <c r="E133" s="27"/>
      <c r="F133" s="27"/>
      <c r="G133" s="25"/>
      <c r="H133" s="27"/>
      <c r="I133" s="27"/>
      <c r="J133" s="27"/>
      <c r="K133" s="27"/>
      <c r="L133" s="20"/>
      <c r="M133" s="7"/>
      <c r="N133" s="7"/>
      <c r="O133" s="7"/>
      <c r="P133" s="7"/>
      <c r="Q133" s="7"/>
      <c r="R133" s="7"/>
      <c r="S133" s="7"/>
    </row>
    <row r="134" spans="1:19" ht="22.15" hidden="1" customHeight="1">
      <c r="A134" s="15"/>
      <c r="B134" s="27"/>
      <c r="C134" s="27"/>
      <c r="D134" s="27"/>
      <c r="E134" s="27"/>
      <c r="F134" s="27"/>
      <c r="G134" s="25"/>
      <c r="H134" s="27"/>
      <c r="I134" s="27"/>
      <c r="J134" s="27"/>
      <c r="K134" s="27"/>
      <c r="L134" s="20"/>
      <c r="M134" s="7"/>
      <c r="N134" s="7"/>
      <c r="O134" s="7"/>
      <c r="P134" s="7"/>
      <c r="Q134" s="7"/>
      <c r="R134" s="7"/>
      <c r="S134" s="7"/>
    </row>
    <row r="135" spans="1:19" ht="22.15" hidden="1" customHeight="1">
      <c r="A135" s="15"/>
      <c r="B135" s="27"/>
      <c r="C135" s="27"/>
      <c r="D135" s="27"/>
      <c r="E135" s="27"/>
      <c r="F135" s="27"/>
      <c r="G135" s="25"/>
      <c r="H135" s="27"/>
      <c r="I135" s="27"/>
      <c r="J135" s="27"/>
      <c r="K135" s="27"/>
      <c r="L135" s="20"/>
      <c r="M135" s="7"/>
      <c r="N135" s="7"/>
      <c r="O135" s="7"/>
      <c r="P135" s="7"/>
      <c r="Q135" s="7"/>
      <c r="R135" s="7"/>
      <c r="S135" s="7"/>
    </row>
    <row r="136" spans="1:19" ht="22.15" hidden="1" customHeight="1">
      <c r="A136" s="15"/>
      <c r="B136" s="27"/>
      <c r="C136" s="27"/>
      <c r="D136" s="27"/>
      <c r="E136" s="27"/>
      <c r="F136" s="27"/>
      <c r="G136" s="25"/>
      <c r="H136" s="27"/>
      <c r="I136" s="27"/>
      <c r="J136" s="27"/>
      <c r="K136" s="27"/>
      <c r="L136" s="20"/>
      <c r="M136" s="7"/>
      <c r="N136" s="7"/>
      <c r="O136" s="7"/>
      <c r="P136" s="7"/>
      <c r="Q136" s="7"/>
      <c r="R136" s="7"/>
      <c r="S136" s="7"/>
    </row>
    <row r="137" spans="1:19" ht="22.15" hidden="1" customHeight="1">
      <c r="A137" s="15"/>
      <c r="B137" s="27"/>
      <c r="C137" s="27"/>
      <c r="D137" s="27"/>
      <c r="E137" s="27"/>
      <c r="F137" s="27"/>
      <c r="G137" s="25"/>
      <c r="H137" s="27"/>
      <c r="I137" s="27"/>
      <c r="J137" s="27"/>
      <c r="K137" s="27"/>
      <c r="L137" s="20"/>
      <c r="M137" s="7"/>
      <c r="N137" s="7"/>
      <c r="O137" s="7"/>
      <c r="P137" s="7"/>
      <c r="Q137" s="7"/>
      <c r="R137" s="7"/>
      <c r="S137" s="7"/>
    </row>
    <row r="138" spans="1:19" ht="22.15" hidden="1" customHeight="1">
      <c r="A138" s="15"/>
      <c r="B138" s="27"/>
      <c r="C138" s="27"/>
      <c r="D138" s="27"/>
      <c r="E138" s="27"/>
      <c r="F138" s="27"/>
      <c r="G138" s="25"/>
      <c r="H138" s="27"/>
      <c r="I138" s="27"/>
      <c r="J138" s="27"/>
      <c r="K138" s="27"/>
      <c r="L138" s="20"/>
      <c r="M138" s="7"/>
      <c r="N138" s="7"/>
      <c r="O138" s="7"/>
      <c r="P138" s="7"/>
      <c r="Q138" s="7"/>
      <c r="R138" s="7"/>
      <c r="S138" s="7"/>
    </row>
    <row r="139" spans="1:19" ht="22.15" hidden="1" customHeight="1">
      <c r="A139" s="15"/>
      <c r="B139" s="27"/>
      <c r="C139" s="27"/>
      <c r="D139" s="27"/>
      <c r="E139" s="27"/>
      <c r="F139" s="27"/>
      <c r="G139" s="25"/>
      <c r="H139" s="27"/>
      <c r="I139" s="27"/>
      <c r="J139" s="27"/>
      <c r="K139" s="27"/>
      <c r="L139" s="20"/>
      <c r="M139" s="7"/>
      <c r="N139" s="7"/>
      <c r="O139" s="7"/>
      <c r="P139" s="7"/>
      <c r="Q139" s="7"/>
      <c r="R139" s="7"/>
      <c r="S139" s="7"/>
    </row>
    <row r="140" spans="1:19" ht="22.15" hidden="1" customHeight="1">
      <c r="A140" s="15"/>
      <c r="B140" s="27"/>
      <c r="C140" s="27"/>
      <c r="D140" s="27"/>
      <c r="E140" s="27"/>
      <c r="F140" s="27"/>
      <c r="G140" s="25"/>
      <c r="H140" s="27"/>
      <c r="I140" s="27"/>
      <c r="J140" s="27"/>
      <c r="K140" s="27"/>
      <c r="L140" s="20"/>
      <c r="M140" s="7"/>
      <c r="N140" s="7"/>
      <c r="O140" s="7"/>
      <c r="P140" s="7"/>
      <c r="Q140" s="7"/>
      <c r="R140" s="7"/>
      <c r="S140" s="7"/>
    </row>
    <row r="141" spans="1:19" ht="22.15" hidden="1" customHeight="1">
      <c r="A141" s="15"/>
      <c r="B141" s="27"/>
      <c r="C141" s="27"/>
      <c r="D141" s="27"/>
      <c r="E141" s="27"/>
      <c r="F141" s="27"/>
      <c r="G141" s="25"/>
      <c r="H141" s="27"/>
      <c r="I141" s="27"/>
      <c r="J141" s="27"/>
      <c r="K141" s="27"/>
      <c r="L141" s="20"/>
      <c r="M141" s="7"/>
      <c r="N141" s="7"/>
      <c r="O141" s="7"/>
      <c r="P141" s="7"/>
      <c r="Q141" s="7"/>
      <c r="R141" s="7"/>
      <c r="S141" s="7"/>
    </row>
    <row r="142" spans="1:19" ht="22.15" hidden="1" customHeight="1">
      <c r="A142" s="15"/>
      <c r="B142" s="27"/>
      <c r="C142" s="27"/>
      <c r="D142" s="27"/>
      <c r="E142" s="27"/>
      <c r="F142" s="27"/>
      <c r="G142" s="25"/>
      <c r="H142" s="27"/>
      <c r="I142" s="27"/>
      <c r="J142" s="27"/>
      <c r="K142" s="27"/>
      <c r="L142" s="20"/>
      <c r="M142" s="7"/>
      <c r="N142" s="7"/>
      <c r="O142" s="7"/>
      <c r="P142" s="7"/>
      <c r="Q142" s="7"/>
      <c r="R142" s="7"/>
      <c r="S142" s="7"/>
    </row>
    <row r="143" spans="1:19" ht="22.15" hidden="1" customHeight="1">
      <c r="A143" s="15"/>
      <c r="B143" s="27"/>
      <c r="C143" s="27"/>
      <c r="D143" s="27"/>
      <c r="E143" s="27"/>
      <c r="F143" s="27"/>
      <c r="G143" s="25"/>
      <c r="H143" s="27"/>
      <c r="I143" s="27"/>
      <c r="J143" s="27"/>
      <c r="K143" s="27"/>
      <c r="L143" s="20"/>
      <c r="M143" s="7"/>
      <c r="N143" s="7"/>
      <c r="O143" s="7"/>
      <c r="P143" s="7"/>
      <c r="Q143" s="7"/>
      <c r="R143" s="7"/>
      <c r="S143" s="7"/>
    </row>
    <row r="144" spans="1:19" ht="22.15" hidden="1" customHeight="1">
      <c r="A144" s="15"/>
      <c r="B144" s="27"/>
      <c r="C144" s="27"/>
      <c r="D144" s="27"/>
      <c r="E144" s="27"/>
      <c r="F144" s="27"/>
      <c r="G144" s="25"/>
      <c r="H144" s="27"/>
      <c r="I144" s="27"/>
      <c r="J144" s="27"/>
      <c r="K144" s="27"/>
      <c r="L144" s="20"/>
      <c r="M144" s="7"/>
      <c r="N144" s="7"/>
      <c r="O144" s="7"/>
      <c r="P144" s="7"/>
      <c r="Q144" s="7"/>
      <c r="R144" s="7"/>
      <c r="S144" s="7"/>
    </row>
    <row r="145" spans="1:19" ht="22.15" hidden="1" customHeight="1">
      <c r="A145" s="15"/>
      <c r="B145" s="27"/>
      <c r="C145" s="27"/>
      <c r="D145" s="27"/>
      <c r="E145" s="27"/>
      <c r="F145" s="27"/>
      <c r="G145" s="25"/>
      <c r="H145" s="27"/>
      <c r="I145" s="27"/>
      <c r="J145" s="27"/>
      <c r="K145" s="27"/>
      <c r="L145" s="20"/>
      <c r="M145" s="7"/>
      <c r="N145" s="7"/>
      <c r="O145" s="7"/>
      <c r="P145" s="7"/>
      <c r="Q145" s="7"/>
      <c r="R145" s="7"/>
      <c r="S145" s="7"/>
    </row>
    <row r="146" spans="1:19" ht="22.15" hidden="1" customHeight="1">
      <c r="A146" s="15"/>
      <c r="B146" s="27"/>
      <c r="C146" s="27"/>
      <c r="D146" s="27"/>
      <c r="E146" s="27"/>
      <c r="F146" s="27"/>
      <c r="G146" s="25"/>
      <c r="H146" s="27"/>
      <c r="I146" s="27"/>
      <c r="J146" s="27"/>
      <c r="K146" s="27"/>
      <c r="L146" s="20"/>
      <c r="M146" s="7"/>
      <c r="N146" s="7"/>
      <c r="O146" s="7"/>
      <c r="P146" s="7"/>
      <c r="Q146" s="7"/>
      <c r="R146" s="7"/>
      <c r="S146" s="7"/>
    </row>
    <row r="147" spans="1:19" ht="22.15" hidden="1" customHeight="1">
      <c r="A147" s="15"/>
      <c r="B147" s="27"/>
      <c r="C147" s="27"/>
      <c r="D147" s="27"/>
      <c r="E147" s="27"/>
      <c r="F147" s="27"/>
      <c r="G147" s="25"/>
      <c r="H147" s="27"/>
      <c r="I147" s="27"/>
      <c r="J147" s="27"/>
      <c r="K147" s="27"/>
      <c r="L147" s="20"/>
      <c r="M147" s="7"/>
      <c r="N147" s="7"/>
      <c r="O147" s="7"/>
      <c r="P147" s="7"/>
      <c r="Q147" s="7"/>
      <c r="R147" s="7"/>
      <c r="S147" s="7"/>
    </row>
    <row r="148" spans="1:19" ht="22.15" hidden="1" customHeight="1">
      <c r="A148" s="15"/>
      <c r="B148" s="27"/>
      <c r="C148" s="27"/>
      <c r="D148" s="27"/>
      <c r="E148" s="27"/>
      <c r="F148" s="27"/>
      <c r="G148" s="25"/>
      <c r="H148" s="27"/>
      <c r="I148" s="27"/>
      <c r="J148" s="27"/>
      <c r="K148" s="27"/>
      <c r="L148" s="20"/>
      <c r="M148" s="7"/>
      <c r="N148" s="7"/>
      <c r="O148" s="7"/>
      <c r="P148" s="7"/>
      <c r="Q148" s="7"/>
      <c r="R148" s="7"/>
      <c r="S148" s="7"/>
    </row>
    <row r="149" spans="1:19" ht="22.15" hidden="1" customHeight="1">
      <c r="A149" s="15"/>
      <c r="B149" s="27"/>
      <c r="C149" s="27"/>
      <c r="D149" s="27"/>
      <c r="E149" s="27"/>
      <c r="F149" s="27"/>
      <c r="G149" s="25"/>
      <c r="H149" s="27"/>
      <c r="I149" s="27"/>
      <c r="J149" s="27"/>
      <c r="K149" s="27"/>
      <c r="L149" s="20"/>
      <c r="M149" s="7"/>
      <c r="N149" s="7"/>
      <c r="O149" s="7"/>
      <c r="P149" s="7"/>
      <c r="Q149" s="7"/>
      <c r="R149" s="7"/>
      <c r="S149" s="7"/>
    </row>
    <row r="150" spans="1:19" ht="22.15" hidden="1" customHeight="1">
      <c r="A150" s="15"/>
      <c r="B150" s="27"/>
      <c r="C150" s="27"/>
      <c r="D150" s="27"/>
      <c r="E150" s="27"/>
      <c r="F150" s="27"/>
      <c r="G150" s="25"/>
      <c r="H150" s="27"/>
      <c r="I150" s="27"/>
      <c r="J150" s="27"/>
      <c r="K150" s="27"/>
      <c r="L150" s="20"/>
      <c r="M150" s="7"/>
      <c r="N150" s="7"/>
      <c r="O150" s="7"/>
      <c r="P150" s="7"/>
      <c r="Q150" s="7"/>
      <c r="R150" s="7"/>
      <c r="S150" s="7"/>
    </row>
    <row r="151" spans="1:19" ht="22.15" hidden="1" customHeight="1">
      <c r="A151" s="15"/>
      <c r="B151" s="27"/>
      <c r="C151" s="27"/>
      <c r="D151" s="27"/>
      <c r="E151" s="27"/>
      <c r="F151" s="27"/>
      <c r="G151" s="25"/>
      <c r="H151" s="27"/>
      <c r="I151" s="27"/>
      <c r="J151" s="27"/>
      <c r="K151" s="27"/>
      <c r="L151" s="20"/>
      <c r="M151" s="7"/>
      <c r="N151" s="7"/>
      <c r="O151" s="7"/>
      <c r="P151" s="7"/>
      <c r="Q151" s="7"/>
      <c r="R151" s="7"/>
      <c r="S151" s="7"/>
    </row>
    <row r="152" spans="1:19" ht="22.15" hidden="1" customHeight="1">
      <c r="A152" s="15"/>
      <c r="B152" s="27"/>
      <c r="C152" s="27"/>
      <c r="D152" s="27"/>
      <c r="E152" s="27"/>
      <c r="F152" s="27"/>
      <c r="G152" s="25"/>
      <c r="H152" s="27"/>
      <c r="I152" s="27"/>
      <c r="J152" s="27"/>
      <c r="K152" s="27"/>
      <c r="L152" s="20"/>
      <c r="M152" s="7"/>
      <c r="N152" s="7"/>
      <c r="O152" s="7"/>
      <c r="P152" s="7"/>
      <c r="Q152" s="7"/>
      <c r="R152" s="7"/>
      <c r="S152" s="7"/>
    </row>
    <row r="153" spans="1:19" ht="22.15" hidden="1" customHeight="1">
      <c r="A153" s="15"/>
      <c r="B153" s="27"/>
      <c r="C153" s="27"/>
      <c r="D153" s="27"/>
      <c r="E153" s="27"/>
      <c r="F153" s="27"/>
      <c r="G153" s="25"/>
      <c r="H153" s="27"/>
      <c r="I153" s="27"/>
      <c r="J153" s="27"/>
      <c r="K153" s="27"/>
      <c r="L153" s="20"/>
      <c r="M153" s="7"/>
      <c r="N153" s="7"/>
      <c r="O153" s="7"/>
      <c r="P153" s="7"/>
      <c r="Q153" s="7"/>
      <c r="R153" s="7"/>
      <c r="S153" s="7"/>
    </row>
    <row r="154" spans="1:19" ht="22.15" hidden="1" customHeight="1">
      <c r="A154" s="15"/>
      <c r="B154" s="27"/>
      <c r="C154" s="27"/>
      <c r="D154" s="27"/>
      <c r="E154" s="27"/>
      <c r="F154" s="27"/>
      <c r="G154" s="25"/>
      <c r="H154" s="27"/>
      <c r="I154" s="27"/>
      <c r="J154" s="27"/>
      <c r="K154" s="27"/>
      <c r="L154" s="20"/>
      <c r="M154" s="7"/>
      <c r="N154" s="7"/>
      <c r="O154" s="7"/>
      <c r="P154" s="7"/>
      <c r="Q154" s="7"/>
      <c r="R154" s="7"/>
      <c r="S154" s="7"/>
    </row>
    <row r="155" spans="1:19" ht="22.15" hidden="1" customHeight="1">
      <c r="A155" s="15"/>
      <c r="B155" s="27"/>
      <c r="C155" s="27"/>
      <c r="D155" s="27"/>
      <c r="E155" s="27"/>
      <c r="F155" s="27"/>
      <c r="G155" s="25"/>
      <c r="H155" s="27"/>
      <c r="I155" s="27"/>
      <c r="J155" s="27"/>
      <c r="K155" s="27"/>
      <c r="L155" s="20"/>
      <c r="M155" s="7"/>
      <c r="N155" s="7"/>
      <c r="O155" s="7"/>
      <c r="P155" s="7"/>
      <c r="Q155" s="7"/>
      <c r="R155" s="7"/>
      <c r="S155" s="7"/>
    </row>
    <row r="156" spans="1:19" ht="22.15" hidden="1" customHeight="1">
      <c r="A156" s="15"/>
      <c r="B156" s="27"/>
      <c r="C156" s="27"/>
      <c r="D156" s="27"/>
      <c r="E156" s="27"/>
      <c r="F156" s="27"/>
      <c r="G156" s="25"/>
      <c r="H156" s="27"/>
      <c r="I156" s="27"/>
      <c r="J156" s="27"/>
      <c r="K156" s="27"/>
      <c r="L156" s="20"/>
      <c r="M156" s="7"/>
      <c r="N156" s="7"/>
      <c r="O156" s="7"/>
      <c r="P156" s="7"/>
      <c r="Q156" s="7"/>
      <c r="R156" s="7"/>
      <c r="S156" s="7"/>
    </row>
    <row r="157" spans="1:19" ht="22.15" hidden="1" customHeight="1">
      <c r="A157" s="15"/>
      <c r="B157" s="27"/>
      <c r="C157" s="27"/>
      <c r="D157" s="27"/>
      <c r="E157" s="27"/>
      <c r="F157" s="27"/>
      <c r="G157" s="25"/>
      <c r="H157" s="27"/>
      <c r="I157" s="27"/>
      <c r="J157" s="27"/>
      <c r="K157" s="27"/>
      <c r="L157" s="20"/>
      <c r="M157" s="7"/>
      <c r="N157" s="7"/>
      <c r="O157" s="7"/>
      <c r="P157" s="7"/>
      <c r="Q157" s="7"/>
      <c r="R157" s="7"/>
      <c r="S157" s="7"/>
    </row>
    <row r="158" spans="1:19" ht="22.15" hidden="1" customHeight="1">
      <c r="A158" s="15"/>
      <c r="B158" s="27"/>
      <c r="C158" s="27"/>
      <c r="D158" s="27"/>
      <c r="E158" s="27"/>
      <c r="F158" s="27"/>
      <c r="G158" s="25"/>
      <c r="H158" s="27"/>
      <c r="I158" s="27"/>
      <c r="J158" s="27"/>
      <c r="K158" s="27"/>
      <c r="L158" s="20"/>
      <c r="M158" s="7"/>
      <c r="N158" s="7"/>
      <c r="O158" s="7"/>
      <c r="P158" s="7"/>
      <c r="Q158" s="7"/>
      <c r="R158" s="7"/>
      <c r="S158" s="7"/>
    </row>
    <row r="159" spans="1:19" ht="22.15" hidden="1" customHeight="1">
      <c r="A159" s="15"/>
      <c r="B159" s="27"/>
      <c r="C159" s="27"/>
      <c r="D159" s="27"/>
      <c r="E159" s="27"/>
      <c r="F159" s="27"/>
      <c r="G159" s="25"/>
      <c r="H159" s="27"/>
      <c r="I159" s="27"/>
      <c r="J159" s="27"/>
      <c r="K159" s="27"/>
      <c r="L159" s="20"/>
      <c r="M159" s="7"/>
      <c r="N159" s="7"/>
      <c r="O159" s="7"/>
      <c r="P159" s="7"/>
      <c r="Q159" s="7"/>
      <c r="R159" s="7"/>
      <c r="S159" s="7"/>
    </row>
    <row r="160" spans="1:19" ht="22.15" hidden="1" customHeight="1">
      <c r="A160" s="15"/>
      <c r="B160" s="27"/>
      <c r="C160" s="27"/>
      <c r="D160" s="27"/>
      <c r="E160" s="27"/>
      <c r="F160" s="27"/>
      <c r="G160" s="25"/>
      <c r="H160" s="27"/>
      <c r="I160" s="27"/>
      <c r="J160" s="27"/>
      <c r="K160" s="27"/>
      <c r="L160" s="20"/>
      <c r="M160" s="7"/>
      <c r="N160" s="7"/>
      <c r="O160" s="7"/>
      <c r="P160" s="7"/>
      <c r="Q160" s="7"/>
      <c r="R160" s="7"/>
      <c r="S160" s="7"/>
    </row>
    <row r="161" spans="1:19" ht="22.15" hidden="1" customHeight="1">
      <c r="A161" s="15"/>
      <c r="B161" s="27"/>
      <c r="C161" s="27"/>
      <c r="D161" s="27"/>
      <c r="E161" s="27"/>
      <c r="F161" s="27"/>
      <c r="G161" s="25"/>
      <c r="H161" s="27"/>
      <c r="I161" s="27"/>
      <c r="J161" s="27"/>
      <c r="K161" s="27"/>
      <c r="L161" s="20"/>
      <c r="M161" s="7"/>
      <c r="N161" s="7"/>
      <c r="O161" s="7"/>
      <c r="P161" s="7"/>
      <c r="Q161" s="7"/>
      <c r="R161" s="7"/>
      <c r="S161" s="7"/>
    </row>
    <row r="162" spans="1:19" ht="22.15" hidden="1" customHeight="1">
      <c r="A162" s="15"/>
      <c r="B162" s="27"/>
      <c r="C162" s="27"/>
      <c r="D162" s="27"/>
      <c r="E162" s="27"/>
      <c r="F162" s="27"/>
      <c r="G162" s="25"/>
      <c r="H162" s="27"/>
      <c r="I162" s="27"/>
      <c r="J162" s="27"/>
      <c r="K162" s="27"/>
      <c r="L162" s="20"/>
      <c r="M162" s="7"/>
      <c r="N162" s="7"/>
      <c r="O162" s="7"/>
      <c r="P162" s="7"/>
      <c r="Q162" s="7"/>
      <c r="R162" s="7"/>
      <c r="S162" s="7"/>
    </row>
    <row r="163" spans="1:19" ht="22.15" hidden="1" customHeight="1">
      <c r="A163" s="15"/>
      <c r="B163" s="27"/>
      <c r="C163" s="27"/>
      <c r="D163" s="27"/>
      <c r="E163" s="27"/>
      <c r="F163" s="27"/>
      <c r="G163" s="25"/>
      <c r="H163" s="27"/>
      <c r="I163" s="27"/>
      <c r="J163" s="27"/>
      <c r="K163" s="27"/>
      <c r="L163" s="20"/>
      <c r="M163" s="7"/>
      <c r="N163" s="7"/>
      <c r="O163" s="7"/>
      <c r="P163" s="7"/>
      <c r="Q163" s="7"/>
      <c r="R163" s="7"/>
      <c r="S163" s="7"/>
    </row>
    <row r="164" spans="1:19" ht="22.15" hidden="1" customHeight="1">
      <c r="A164" s="15"/>
      <c r="B164" s="27"/>
      <c r="C164" s="27"/>
      <c r="D164" s="27"/>
      <c r="E164" s="27"/>
      <c r="F164" s="27"/>
      <c r="G164" s="25"/>
      <c r="H164" s="27"/>
      <c r="I164" s="27"/>
      <c r="J164" s="27"/>
      <c r="K164" s="27"/>
      <c r="L164" s="20"/>
      <c r="M164" s="7"/>
      <c r="N164" s="7"/>
      <c r="O164" s="7"/>
      <c r="P164" s="7"/>
      <c r="Q164" s="7"/>
      <c r="R164" s="7"/>
      <c r="S164" s="7"/>
    </row>
    <row r="165" spans="1:19" ht="22.15" hidden="1" customHeight="1">
      <c r="A165" s="15"/>
      <c r="B165" s="27"/>
      <c r="C165" s="27"/>
      <c r="D165" s="27"/>
      <c r="E165" s="27"/>
      <c r="F165" s="27"/>
      <c r="G165" s="25"/>
      <c r="H165" s="27"/>
      <c r="I165" s="27"/>
      <c r="J165" s="27"/>
      <c r="K165" s="27"/>
      <c r="L165" s="20"/>
      <c r="M165" s="7"/>
      <c r="N165" s="7"/>
      <c r="O165" s="7"/>
      <c r="P165" s="7"/>
      <c r="Q165" s="7"/>
      <c r="R165" s="7"/>
      <c r="S165" s="7"/>
    </row>
    <row r="166" spans="1:19" ht="22.15" hidden="1" customHeight="1">
      <c r="A166" s="15"/>
      <c r="B166" s="27"/>
      <c r="C166" s="27"/>
      <c r="D166" s="27"/>
      <c r="E166" s="27"/>
      <c r="F166" s="27"/>
      <c r="G166" s="25"/>
      <c r="H166" s="27"/>
      <c r="I166" s="27"/>
      <c r="J166" s="27"/>
      <c r="K166" s="27"/>
      <c r="L166" s="20"/>
      <c r="M166" s="7"/>
      <c r="N166" s="7"/>
      <c r="O166" s="7"/>
      <c r="P166" s="7"/>
      <c r="Q166" s="7"/>
      <c r="R166" s="7"/>
      <c r="S166" s="7"/>
    </row>
    <row r="167" spans="1:19" ht="22.15" hidden="1" customHeight="1">
      <c r="A167" s="15"/>
      <c r="B167" s="27"/>
      <c r="C167" s="27"/>
      <c r="D167" s="27"/>
      <c r="E167" s="27"/>
      <c r="F167" s="27"/>
      <c r="G167" s="25"/>
      <c r="H167" s="27"/>
      <c r="I167" s="27"/>
      <c r="J167" s="27"/>
      <c r="K167" s="27"/>
      <c r="L167" s="20"/>
      <c r="M167" s="7"/>
      <c r="N167" s="7"/>
      <c r="O167" s="7"/>
      <c r="P167" s="7"/>
      <c r="Q167" s="7"/>
      <c r="R167" s="7"/>
      <c r="S167" s="7"/>
    </row>
    <row r="168" spans="1:19" ht="22.15" hidden="1" customHeight="1">
      <c r="A168" s="15"/>
      <c r="B168" s="27"/>
      <c r="C168" s="27"/>
      <c r="D168" s="27"/>
      <c r="E168" s="27"/>
      <c r="F168" s="27"/>
      <c r="G168" s="25"/>
      <c r="H168" s="27"/>
      <c r="I168" s="27"/>
      <c r="J168" s="27"/>
      <c r="K168" s="27"/>
      <c r="L168" s="20"/>
      <c r="M168" s="7"/>
      <c r="N168" s="7"/>
      <c r="O168" s="7"/>
      <c r="P168" s="7"/>
      <c r="Q168" s="7"/>
      <c r="R168" s="7"/>
      <c r="S168" s="7"/>
    </row>
    <row r="169" spans="1:19" ht="22.15" hidden="1" customHeight="1">
      <c r="A169" s="15"/>
      <c r="B169" s="27"/>
      <c r="C169" s="27"/>
      <c r="D169" s="27"/>
      <c r="E169" s="27"/>
      <c r="F169" s="27"/>
      <c r="G169" s="25"/>
      <c r="H169" s="27"/>
      <c r="I169" s="27"/>
      <c r="J169" s="27"/>
      <c r="K169" s="27"/>
      <c r="L169" s="20"/>
      <c r="M169" s="7"/>
      <c r="N169" s="7"/>
      <c r="O169" s="7"/>
      <c r="P169" s="7"/>
      <c r="Q169" s="7"/>
      <c r="R169" s="7"/>
      <c r="S169" s="7"/>
    </row>
    <row r="170" spans="1:19" ht="22.15" hidden="1" customHeight="1">
      <c r="A170" s="15"/>
      <c r="B170" s="27"/>
      <c r="C170" s="27"/>
      <c r="D170" s="27"/>
      <c r="E170" s="27"/>
      <c r="F170" s="27"/>
      <c r="G170" s="25"/>
      <c r="H170" s="27"/>
      <c r="I170" s="27"/>
      <c r="J170" s="27"/>
      <c r="K170" s="27"/>
      <c r="L170" s="20"/>
      <c r="M170" s="7"/>
      <c r="N170" s="7"/>
      <c r="O170" s="7"/>
      <c r="P170" s="7"/>
      <c r="Q170" s="7"/>
      <c r="R170" s="7"/>
      <c r="S170" s="7"/>
    </row>
    <row r="171" spans="1:19" ht="22.15" hidden="1" customHeight="1">
      <c r="A171" s="15"/>
      <c r="B171" s="27"/>
      <c r="C171" s="27"/>
      <c r="D171" s="27"/>
      <c r="E171" s="27"/>
      <c r="F171" s="27"/>
      <c r="G171" s="25"/>
      <c r="H171" s="27"/>
      <c r="I171" s="27"/>
      <c r="J171" s="27"/>
      <c r="K171" s="27"/>
      <c r="L171" s="20"/>
      <c r="M171" s="7"/>
      <c r="N171" s="7"/>
      <c r="O171" s="7"/>
      <c r="P171" s="7"/>
      <c r="Q171" s="7"/>
      <c r="R171" s="7"/>
      <c r="S171" s="7"/>
    </row>
    <row r="172" spans="1:19" ht="22.15" hidden="1" customHeight="1">
      <c r="A172" s="15"/>
      <c r="B172" s="27"/>
      <c r="C172" s="27"/>
      <c r="D172" s="27"/>
      <c r="E172" s="27"/>
      <c r="F172" s="27"/>
      <c r="G172" s="25"/>
      <c r="H172" s="27"/>
      <c r="I172" s="27"/>
      <c r="J172" s="27"/>
      <c r="K172" s="27"/>
      <c r="L172" s="20"/>
      <c r="M172" s="7"/>
      <c r="N172" s="7"/>
      <c r="O172" s="7"/>
      <c r="P172" s="7"/>
      <c r="Q172" s="7"/>
      <c r="R172" s="7"/>
      <c r="S172" s="7"/>
    </row>
    <row r="173" spans="1:19" ht="22.15" hidden="1" customHeight="1">
      <c r="A173" s="15"/>
      <c r="B173" s="27"/>
      <c r="C173" s="27"/>
      <c r="D173" s="27"/>
      <c r="E173" s="27"/>
      <c r="F173" s="27"/>
      <c r="G173" s="25"/>
      <c r="H173" s="27"/>
      <c r="I173" s="27"/>
      <c r="J173" s="27"/>
      <c r="K173" s="27"/>
      <c r="L173" s="20"/>
      <c r="M173" s="7"/>
      <c r="N173" s="7"/>
      <c r="O173" s="7"/>
      <c r="P173" s="7"/>
      <c r="Q173" s="7"/>
      <c r="R173" s="7"/>
      <c r="S173" s="7"/>
    </row>
    <row r="174" spans="1:19" ht="22.15" hidden="1" customHeight="1">
      <c r="A174" s="15"/>
      <c r="B174" s="27"/>
      <c r="C174" s="27"/>
      <c r="D174" s="27"/>
      <c r="E174" s="27"/>
      <c r="F174" s="27"/>
      <c r="G174" s="25"/>
      <c r="H174" s="27"/>
      <c r="I174" s="27"/>
      <c r="J174" s="27"/>
      <c r="K174" s="27"/>
      <c r="L174" s="20"/>
      <c r="M174" s="7"/>
      <c r="N174" s="7"/>
      <c r="O174" s="7"/>
      <c r="P174" s="7"/>
      <c r="Q174" s="7"/>
      <c r="R174" s="7"/>
      <c r="S174" s="7"/>
    </row>
    <row r="175" spans="1:19" ht="22.15" hidden="1" customHeight="1">
      <c r="A175" s="15"/>
      <c r="B175" s="27"/>
      <c r="C175" s="27"/>
      <c r="D175" s="27"/>
      <c r="E175" s="27"/>
      <c r="F175" s="27"/>
      <c r="G175" s="25"/>
      <c r="H175" s="27"/>
      <c r="I175" s="27"/>
      <c r="J175" s="27"/>
      <c r="K175" s="27"/>
      <c r="L175" s="20"/>
      <c r="M175" s="7"/>
      <c r="N175" s="7"/>
      <c r="O175" s="7"/>
      <c r="P175" s="7"/>
      <c r="Q175" s="7"/>
      <c r="R175" s="7"/>
      <c r="S175" s="7"/>
    </row>
    <row r="176" spans="1:19" ht="22.15" hidden="1" customHeight="1">
      <c r="A176" s="15"/>
      <c r="B176" s="27"/>
      <c r="C176" s="27"/>
      <c r="D176" s="27"/>
      <c r="E176" s="27"/>
      <c r="F176" s="27"/>
      <c r="G176" s="25"/>
      <c r="H176" s="27"/>
      <c r="I176" s="27"/>
      <c r="J176" s="27"/>
      <c r="K176" s="27"/>
      <c r="L176" s="20"/>
      <c r="M176" s="7"/>
      <c r="N176" s="7"/>
      <c r="O176" s="7"/>
      <c r="P176" s="7"/>
      <c r="Q176" s="7"/>
      <c r="R176" s="7"/>
      <c r="S176" s="7"/>
    </row>
    <row r="177" spans="1:19" ht="22.15" hidden="1" customHeight="1">
      <c r="A177" s="15"/>
      <c r="B177" s="27"/>
      <c r="C177" s="27"/>
      <c r="D177" s="27"/>
      <c r="E177" s="27"/>
      <c r="F177" s="27"/>
      <c r="G177" s="25"/>
      <c r="H177" s="27"/>
      <c r="I177" s="27"/>
      <c r="J177" s="27"/>
      <c r="K177" s="27"/>
      <c r="L177" s="20"/>
      <c r="M177" s="7"/>
      <c r="N177" s="7"/>
      <c r="O177" s="7"/>
      <c r="P177" s="7"/>
      <c r="Q177" s="7"/>
      <c r="R177" s="7"/>
      <c r="S177" s="7"/>
    </row>
    <row r="178" spans="1:19" ht="22.15" hidden="1" customHeight="1">
      <c r="A178" s="15"/>
      <c r="B178" s="27"/>
      <c r="C178" s="27"/>
      <c r="D178" s="27"/>
      <c r="E178" s="27"/>
      <c r="F178" s="27"/>
      <c r="G178" s="25"/>
      <c r="H178" s="27"/>
      <c r="I178" s="27"/>
      <c r="J178" s="27"/>
      <c r="K178" s="27"/>
      <c r="L178" s="20"/>
      <c r="M178" s="7"/>
      <c r="N178" s="7"/>
      <c r="O178" s="7"/>
      <c r="P178" s="7"/>
      <c r="Q178" s="7"/>
      <c r="R178" s="7"/>
      <c r="S178" s="7"/>
    </row>
    <row r="179" spans="1:19" ht="22.15" hidden="1" customHeight="1">
      <c r="A179" s="15"/>
      <c r="B179" s="27"/>
      <c r="C179" s="27"/>
      <c r="D179" s="27"/>
      <c r="E179" s="27"/>
      <c r="F179" s="27"/>
      <c r="G179" s="25"/>
      <c r="H179" s="27"/>
      <c r="I179" s="27"/>
      <c r="J179" s="27"/>
      <c r="K179" s="27"/>
      <c r="L179" s="20"/>
      <c r="M179" s="7"/>
      <c r="N179" s="7"/>
      <c r="O179" s="7"/>
      <c r="P179" s="7"/>
      <c r="Q179" s="7"/>
      <c r="R179" s="7"/>
      <c r="S179" s="7"/>
    </row>
    <row r="180" spans="1:19" ht="22.15" hidden="1" customHeight="1">
      <c r="A180" s="15"/>
      <c r="B180" s="27"/>
      <c r="C180" s="27"/>
      <c r="D180" s="27"/>
      <c r="E180" s="27"/>
      <c r="F180" s="27"/>
      <c r="G180" s="25"/>
      <c r="H180" s="27"/>
      <c r="I180" s="27"/>
      <c r="J180" s="27"/>
      <c r="K180" s="27"/>
      <c r="L180" s="20"/>
      <c r="M180" s="7"/>
      <c r="N180" s="7"/>
      <c r="O180" s="7"/>
      <c r="P180" s="7"/>
      <c r="Q180" s="7"/>
      <c r="R180" s="7"/>
      <c r="S180" s="7"/>
    </row>
    <row r="181" spans="1:19" ht="22.15" hidden="1" customHeight="1">
      <c r="A181" s="15"/>
      <c r="B181" s="27"/>
      <c r="C181" s="27"/>
      <c r="D181" s="27"/>
      <c r="E181" s="27"/>
      <c r="F181" s="27"/>
      <c r="G181" s="25"/>
      <c r="H181" s="27"/>
      <c r="I181" s="27"/>
      <c r="J181" s="27"/>
      <c r="K181" s="27"/>
      <c r="L181" s="20"/>
      <c r="M181" s="7"/>
      <c r="N181" s="7"/>
      <c r="O181" s="7"/>
      <c r="P181" s="7"/>
      <c r="Q181" s="7"/>
      <c r="R181" s="7"/>
      <c r="S181" s="7"/>
    </row>
    <row r="182" spans="1:19" ht="22.15" hidden="1" customHeight="1">
      <c r="A182" s="15"/>
      <c r="B182" s="27"/>
      <c r="C182" s="27"/>
      <c r="D182" s="27"/>
      <c r="E182" s="27"/>
      <c r="F182" s="27"/>
      <c r="G182" s="25"/>
      <c r="H182" s="27"/>
      <c r="I182" s="27"/>
      <c r="J182" s="27"/>
      <c r="K182" s="27"/>
      <c r="L182" s="20"/>
      <c r="M182" s="7"/>
      <c r="N182" s="7"/>
      <c r="O182" s="7"/>
      <c r="P182" s="7"/>
      <c r="Q182" s="7"/>
      <c r="R182" s="7"/>
      <c r="S182" s="7"/>
    </row>
    <row r="183" spans="1:19" ht="22.15" hidden="1" customHeight="1">
      <c r="A183" s="15"/>
      <c r="B183" s="27"/>
      <c r="C183" s="27"/>
      <c r="D183" s="27"/>
      <c r="E183" s="27"/>
      <c r="F183" s="27"/>
      <c r="G183" s="25"/>
      <c r="H183" s="27"/>
      <c r="I183" s="27"/>
      <c r="J183" s="27"/>
      <c r="K183" s="27"/>
      <c r="L183" s="20"/>
      <c r="M183" s="7"/>
      <c r="N183" s="7"/>
      <c r="O183" s="7"/>
      <c r="P183" s="7"/>
      <c r="Q183" s="7"/>
      <c r="R183" s="7"/>
      <c r="S183" s="7"/>
    </row>
    <row r="184" spans="1:19" ht="22.15" hidden="1" customHeight="1">
      <c r="A184" s="15"/>
      <c r="B184" s="27"/>
      <c r="C184" s="27"/>
      <c r="D184" s="27"/>
      <c r="E184" s="27"/>
      <c r="F184" s="27"/>
      <c r="G184" s="25"/>
      <c r="H184" s="27"/>
      <c r="I184" s="27"/>
      <c r="J184" s="27"/>
      <c r="K184" s="27"/>
      <c r="L184" s="20"/>
      <c r="M184" s="7"/>
      <c r="N184" s="7"/>
      <c r="O184" s="7"/>
      <c r="P184" s="7"/>
      <c r="Q184" s="7"/>
      <c r="R184" s="7"/>
      <c r="S184" s="7"/>
    </row>
    <row r="185" spans="1:19" ht="22.15" hidden="1" customHeight="1">
      <c r="A185" s="15"/>
      <c r="B185" s="27"/>
      <c r="C185" s="27"/>
      <c r="D185" s="27"/>
      <c r="E185" s="27"/>
      <c r="F185" s="27"/>
      <c r="G185" s="25"/>
      <c r="H185" s="27"/>
      <c r="I185" s="27"/>
      <c r="J185" s="27"/>
      <c r="K185" s="27"/>
      <c r="L185" s="20"/>
      <c r="M185" s="7"/>
      <c r="N185" s="7"/>
      <c r="O185" s="7"/>
      <c r="P185" s="7"/>
      <c r="Q185" s="7"/>
      <c r="R185" s="7"/>
      <c r="S185" s="7"/>
    </row>
    <row r="186" spans="1:19" ht="22.15" hidden="1" customHeight="1">
      <c r="A186" s="15"/>
      <c r="B186" s="27"/>
      <c r="C186" s="27"/>
      <c r="D186" s="27"/>
      <c r="E186" s="27"/>
      <c r="F186" s="27"/>
      <c r="G186" s="25"/>
      <c r="H186" s="27"/>
      <c r="I186" s="27"/>
      <c r="J186" s="27"/>
      <c r="K186" s="27"/>
      <c r="L186" s="20"/>
      <c r="M186" s="7"/>
      <c r="N186" s="7"/>
      <c r="O186" s="7"/>
      <c r="P186" s="7"/>
      <c r="Q186" s="7"/>
      <c r="R186" s="7"/>
      <c r="S186" s="7"/>
    </row>
    <row r="187" spans="1:19" ht="22.15" hidden="1" customHeight="1">
      <c r="A187" s="15"/>
      <c r="B187" s="27"/>
      <c r="C187" s="27"/>
      <c r="D187" s="27"/>
      <c r="E187" s="27"/>
      <c r="F187" s="27"/>
      <c r="G187" s="25"/>
      <c r="H187" s="27"/>
      <c r="I187" s="27"/>
      <c r="J187" s="27"/>
      <c r="K187" s="27"/>
      <c r="L187" s="20"/>
      <c r="M187" s="7"/>
      <c r="N187" s="7"/>
      <c r="O187" s="7"/>
      <c r="P187" s="7"/>
      <c r="Q187" s="7"/>
      <c r="R187" s="7"/>
      <c r="S187" s="7"/>
    </row>
    <row r="188" spans="1:19" ht="22.15" hidden="1" customHeight="1">
      <c r="A188" s="15"/>
      <c r="B188" s="27"/>
      <c r="C188" s="27"/>
      <c r="D188" s="27"/>
      <c r="E188" s="27"/>
      <c r="F188" s="27"/>
      <c r="G188" s="25"/>
      <c r="H188" s="27"/>
      <c r="I188" s="27"/>
      <c r="J188" s="27"/>
      <c r="K188" s="27"/>
      <c r="L188" s="20"/>
      <c r="M188" s="7"/>
      <c r="N188" s="7"/>
      <c r="O188" s="7"/>
      <c r="P188" s="7"/>
      <c r="Q188" s="7"/>
      <c r="R188" s="7"/>
      <c r="S188" s="7"/>
    </row>
    <row r="189" spans="1:19" ht="22.15" hidden="1" customHeight="1">
      <c r="A189" s="15"/>
      <c r="B189" s="27"/>
      <c r="C189" s="27"/>
      <c r="D189" s="27"/>
      <c r="E189" s="27"/>
      <c r="F189" s="27"/>
      <c r="G189" s="25"/>
      <c r="H189" s="27"/>
      <c r="I189" s="27"/>
      <c r="J189" s="27"/>
      <c r="K189" s="27"/>
      <c r="L189" s="20"/>
      <c r="M189" s="7"/>
      <c r="N189" s="7"/>
      <c r="O189" s="7"/>
      <c r="P189" s="7"/>
      <c r="Q189" s="7"/>
      <c r="R189" s="7"/>
      <c r="S189" s="7"/>
    </row>
    <row r="190" spans="1:19" ht="22.15" hidden="1" customHeight="1">
      <c r="A190" s="15"/>
      <c r="B190" s="27"/>
      <c r="C190" s="27"/>
      <c r="D190" s="27"/>
      <c r="E190" s="27"/>
      <c r="F190" s="27"/>
      <c r="G190" s="25"/>
      <c r="H190" s="27"/>
      <c r="I190" s="27"/>
      <c r="J190" s="27"/>
      <c r="K190" s="27"/>
      <c r="L190" s="20"/>
      <c r="M190" s="7"/>
      <c r="N190" s="7"/>
      <c r="O190" s="7"/>
      <c r="P190" s="7"/>
      <c r="Q190" s="7"/>
      <c r="R190" s="7"/>
      <c r="S190" s="7"/>
    </row>
    <row r="191" spans="1:19" ht="22.15" hidden="1" customHeight="1">
      <c r="A191" s="15"/>
      <c r="B191" s="27"/>
      <c r="C191" s="27"/>
      <c r="D191" s="27"/>
      <c r="E191" s="27"/>
      <c r="F191" s="27"/>
      <c r="G191" s="25"/>
      <c r="H191" s="27"/>
      <c r="I191" s="27"/>
      <c r="J191" s="27"/>
      <c r="K191" s="27"/>
      <c r="L191" s="20"/>
      <c r="M191" s="7"/>
      <c r="N191" s="7"/>
      <c r="O191" s="7"/>
      <c r="P191" s="7"/>
      <c r="Q191" s="7"/>
      <c r="R191" s="7"/>
      <c r="S191" s="7"/>
    </row>
    <row r="192" spans="1:19" ht="22.15" hidden="1" customHeight="1">
      <c r="A192" s="15"/>
      <c r="B192" s="27"/>
      <c r="C192" s="27"/>
      <c r="D192" s="27"/>
      <c r="E192" s="27"/>
      <c r="F192" s="27"/>
      <c r="G192" s="25"/>
      <c r="H192" s="27"/>
      <c r="I192" s="27"/>
      <c r="J192" s="27"/>
      <c r="K192" s="27"/>
      <c r="L192" s="20"/>
      <c r="M192" s="7"/>
      <c r="N192" s="7"/>
      <c r="O192" s="7"/>
      <c r="P192" s="7"/>
      <c r="Q192" s="7"/>
      <c r="R192" s="7"/>
      <c r="S192" s="7"/>
    </row>
    <row r="193" spans="1:19" ht="22.15" hidden="1" customHeight="1">
      <c r="A193" s="15"/>
      <c r="B193" s="27"/>
      <c r="C193" s="27"/>
      <c r="D193" s="27"/>
      <c r="E193" s="27"/>
      <c r="F193" s="27"/>
      <c r="G193" s="25"/>
      <c r="H193" s="27"/>
      <c r="I193" s="27"/>
      <c r="J193" s="27"/>
      <c r="K193" s="27"/>
      <c r="L193" s="20"/>
      <c r="M193" s="7"/>
      <c r="N193" s="7"/>
      <c r="O193" s="7"/>
      <c r="P193" s="7"/>
      <c r="Q193" s="7"/>
      <c r="R193" s="7"/>
      <c r="S193" s="7"/>
    </row>
    <row r="194" spans="1:19" ht="22.15" hidden="1" customHeight="1">
      <c r="A194" s="15"/>
      <c r="B194" s="27"/>
      <c r="C194" s="27"/>
      <c r="D194" s="27"/>
      <c r="E194" s="27"/>
      <c r="F194" s="27"/>
      <c r="G194" s="25"/>
      <c r="H194" s="27"/>
      <c r="I194" s="27"/>
      <c r="J194" s="27"/>
      <c r="K194" s="27"/>
      <c r="L194" s="20"/>
      <c r="M194" s="7"/>
      <c r="N194" s="7"/>
      <c r="O194" s="7"/>
      <c r="P194" s="7"/>
      <c r="Q194" s="7"/>
      <c r="R194" s="7"/>
      <c r="S194" s="7"/>
    </row>
    <row r="195" spans="1:19" ht="22.15" hidden="1" customHeight="1">
      <c r="A195" s="15"/>
      <c r="B195" s="27"/>
      <c r="C195" s="27"/>
      <c r="D195" s="27"/>
      <c r="E195" s="27"/>
      <c r="F195" s="27"/>
      <c r="G195" s="25"/>
      <c r="H195" s="27"/>
      <c r="I195" s="27"/>
      <c r="J195" s="27"/>
      <c r="K195" s="27"/>
      <c r="L195" s="20"/>
      <c r="M195" s="7"/>
      <c r="N195" s="7"/>
      <c r="O195" s="7"/>
      <c r="P195" s="7"/>
      <c r="Q195" s="7"/>
      <c r="R195" s="7"/>
      <c r="S195" s="7"/>
    </row>
    <row r="196" spans="1:19" ht="22.15" hidden="1" customHeight="1">
      <c r="A196" s="15"/>
      <c r="B196" s="27"/>
      <c r="C196" s="27"/>
      <c r="D196" s="27"/>
      <c r="E196" s="27"/>
      <c r="F196" s="27"/>
      <c r="G196" s="25"/>
      <c r="H196" s="27"/>
      <c r="I196" s="27"/>
      <c r="J196" s="27"/>
      <c r="K196" s="27"/>
      <c r="L196" s="20"/>
      <c r="M196" s="7"/>
      <c r="N196" s="7"/>
      <c r="O196" s="7"/>
      <c r="P196" s="7"/>
      <c r="Q196" s="7"/>
      <c r="R196" s="7"/>
      <c r="S196" s="7"/>
    </row>
    <row r="197" spans="1:19" ht="22.15" hidden="1" customHeight="1">
      <c r="A197" s="15"/>
      <c r="B197" s="27"/>
      <c r="C197" s="27"/>
      <c r="D197" s="27"/>
      <c r="E197" s="27"/>
      <c r="F197" s="27"/>
      <c r="G197" s="25"/>
      <c r="H197" s="27"/>
      <c r="I197" s="27"/>
      <c r="J197" s="27"/>
      <c r="K197" s="27"/>
      <c r="L197" s="20"/>
      <c r="M197" s="7"/>
      <c r="N197" s="7"/>
      <c r="O197" s="7"/>
      <c r="P197" s="7"/>
      <c r="Q197" s="7"/>
      <c r="R197" s="7"/>
      <c r="S197" s="7"/>
    </row>
    <row r="198" spans="1:19" ht="22.15" hidden="1" customHeight="1">
      <c r="A198" s="15"/>
      <c r="B198" s="27"/>
      <c r="C198" s="27"/>
      <c r="D198" s="27"/>
      <c r="E198" s="27"/>
      <c r="F198" s="27"/>
      <c r="G198" s="25"/>
      <c r="H198" s="27"/>
      <c r="I198" s="27"/>
      <c r="J198" s="27"/>
      <c r="K198" s="27"/>
      <c r="L198" s="20"/>
      <c r="M198" s="7"/>
      <c r="N198" s="7"/>
      <c r="O198" s="7"/>
      <c r="P198" s="7"/>
      <c r="Q198" s="7"/>
      <c r="R198" s="7"/>
      <c r="S198" s="7"/>
    </row>
    <row r="199" spans="1:19" ht="22.15" hidden="1" customHeight="1">
      <c r="A199" s="15"/>
      <c r="B199" s="27"/>
      <c r="C199" s="27"/>
      <c r="D199" s="27"/>
      <c r="E199" s="27"/>
      <c r="F199" s="27"/>
      <c r="G199" s="25"/>
      <c r="H199" s="27"/>
      <c r="I199" s="27"/>
      <c r="J199" s="27"/>
      <c r="K199" s="27"/>
      <c r="L199" s="20"/>
      <c r="M199" s="7"/>
      <c r="N199" s="7"/>
      <c r="O199" s="7"/>
      <c r="P199" s="7"/>
      <c r="Q199" s="7"/>
      <c r="R199" s="7"/>
      <c r="S199" s="7"/>
    </row>
    <row r="200" spans="1:19" ht="22.15" hidden="1" customHeight="1">
      <c r="A200" s="15"/>
      <c r="B200" s="27"/>
      <c r="C200" s="27"/>
      <c r="D200" s="27"/>
      <c r="E200" s="27"/>
      <c r="F200" s="27"/>
      <c r="G200" s="25"/>
      <c r="H200" s="27"/>
      <c r="I200" s="27"/>
      <c r="J200" s="27"/>
      <c r="K200" s="27"/>
      <c r="L200" s="20"/>
      <c r="M200" s="7"/>
      <c r="N200" s="7"/>
      <c r="O200" s="7"/>
      <c r="P200" s="7"/>
      <c r="Q200" s="7"/>
      <c r="R200" s="7"/>
      <c r="S200" s="7"/>
    </row>
    <row r="201" spans="1:19" ht="22.15" hidden="1" customHeight="1">
      <c r="A201" s="15"/>
      <c r="B201" s="27"/>
      <c r="C201" s="27"/>
      <c r="D201" s="27"/>
      <c r="E201" s="27"/>
      <c r="F201" s="27"/>
      <c r="G201" s="25"/>
      <c r="H201" s="27"/>
      <c r="I201" s="27"/>
      <c r="J201" s="27"/>
      <c r="K201" s="27"/>
      <c r="L201" s="20"/>
      <c r="M201" s="7"/>
      <c r="N201" s="7"/>
      <c r="O201" s="7"/>
      <c r="P201" s="7"/>
      <c r="Q201" s="7"/>
      <c r="R201" s="7"/>
      <c r="S201" s="7"/>
    </row>
    <row r="202" spans="1:19" ht="22.15" hidden="1" customHeight="1">
      <c r="A202" s="15"/>
      <c r="B202" s="27"/>
      <c r="C202" s="27"/>
      <c r="D202" s="27"/>
      <c r="E202" s="27"/>
      <c r="F202" s="27"/>
      <c r="G202" s="25"/>
      <c r="H202" s="27"/>
      <c r="I202" s="27"/>
      <c r="J202" s="27"/>
      <c r="K202" s="27"/>
      <c r="L202" s="20"/>
      <c r="M202" s="7"/>
      <c r="N202" s="7"/>
      <c r="O202" s="7"/>
      <c r="P202" s="7"/>
      <c r="Q202" s="7"/>
      <c r="R202" s="7"/>
      <c r="S202" s="7"/>
    </row>
    <row r="203" spans="1:19" ht="22.15" hidden="1" customHeight="1">
      <c r="A203" s="15"/>
      <c r="B203" s="27"/>
      <c r="C203" s="27"/>
      <c r="D203" s="27"/>
      <c r="E203" s="27"/>
      <c r="F203" s="27"/>
      <c r="G203" s="25"/>
      <c r="H203" s="27"/>
      <c r="I203" s="27"/>
      <c r="J203" s="27"/>
      <c r="K203" s="27"/>
      <c r="L203" s="20"/>
      <c r="M203" s="7"/>
      <c r="N203" s="7"/>
      <c r="O203" s="7"/>
      <c r="P203" s="7"/>
      <c r="Q203" s="7"/>
      <c r="R203" s="7"/>
      <c r="S203" s="7"/>
    </row>
    <row r="204" spans="1:19" ht="22.15" hidden="1" customHeight="1">
      <c r="A204" s="15"/>
      <c r="B204" s="27"/>
      <c r="C204" s="27"/>
      <c r="D204" s="27"/>
      <c r="E204" s="27"/>
      <c r="F204" s="27"/>
      <c r="G204" s="25"/>
      <c r="H204" s="27"/>
      <c r="I204" s="27"/>
      <c r="J204" s="27"/>
      <c r="K204" s="27"/>
      <c r="L204" s="20"/>
      <c r="M204" s="7"/>
      <c r="N204" s="7"/>
      <c r="O204" s="7"/>
      <c r="P204" s="7"/>
      <c r="Q204" s="7"/>
      <c r="R204" s="7"/>
      <c r="S204" s="7"/>
    </row>
    <row r="205" spans="1:19" ht="22.15" hidden="1" customHeight="1">
      <c r="A205" s="15"/>
      <c r="B205" s="27"/>
      <c r="C205" s="27"/>
      <c r="D205" s="27"/>
      <c r="E205" s="27"/>
      <c r="F205" s="27"/>
      <c r="G205" s="25"/>
      <c r="H205" s="27"/>
      <c r="I205" s="27"/>
      <c r="J205" s="27"/>
      <c r="K205" s="27"/>
      <c r="L205" s="20"/>
      <c r="M205" s="7"/>
      <c r="N205" s="7"/>
      <c r="O205" s="7"/>
      <c r="P205" s="7"/>
      <c r="Q205" s="7"/>
      <c r="R205" s="7"/>
      <c r="S205" s="7"/>
    </row>
    <row r="206" spans="1:19" ht="22.15" hidden="1" customHeight="1">
      <c r="A206" s="15"/>
      <c r="B206" s="27"/>
      <c r="C206" s="27"/>
      <c r="D206" s="27"/>
      <c r="E206" s="27"/>
      <c r="F206" s="27"/>
      <c r="G206" s="25"/>
      <c r="H206" s="27"/>
      <c r="I206" s="27"/>
      <c r="J206" s="27"/>
      <c r="K206" s="27"/>
      <c r="L206" s="20"/>
      <c r="M206" s="7"/>
      <c r="N206" s="7"/>
      <c r="O206" s="7"/>
      <c r="P206" s="7"/>
      <c r="Q206" s="7"/>
      <c r="R206" s="7"/>
      <c r="S206" s="7"/>
    </row>
    <row r="207" spans="1:19" ht="22.15" hidden="1" customHeight="1">
      <c r="A207" s="15"/>
      <c r="B207" s="27"/>
      <c r="C207" s="27"/>
      <c r="D207" s="27"/>
      <c r="E207" s="27"/>
      <c r="F207" s="27"/>
      <c r="G207" s="25"/>
      <c r="H207" s="27"/>
      <c r="I207" s="27"/>
      <c r="J207" s="27"/>
      <c r="K207" s="27"/>
      <c r="L207" s="20"/>
      <c r="M207" s="7"/>
      <c r="N207" s="7"/>
      <c r="O207" s="7"/>
      <c r="P207" s="7"/>
      <c r="Q207" s="7"/>
      <c r="R207" s="7"/>
      <c r="S207" s="7"/>
    </row>
    <row r="208" spans="1:19" ht="22.15" hidden="1" customHeight="1">
      <c r="A208" s="15"/>
      <c r="B208" s="27"/>
      <c r="C208" s="27"/>
      <c r="D208" s="27"/>
      <c r="E208" s="27"/>
      <c r="F208" s="27"/>
      <c r="G208" s="25"/>
      <c r="H208" s="27"/>
      <c r="I208" s="27"/>
      <c r="J208" s="27"/>
      <c r="K208" s="27"/>
      <c r="L208" s="20"/>
      <c r="M208" s="7"/>
      <c r="N208" s="7"/>
      <c r="O208" s="7"/>
      <c r="P208" s="7"/>
      <c r="Q208" s="7"/>
      <c r="R208" s="7"/>
      <c r="S208" s="7"/>
    </row>
    <row r="209" spans="1:19" ht="22.15" hidden="1" customHeight="1">
      <c r="A209" s="15"/>
      <c r="B209" s="27"/>
      <c r="C209" s="27"/>
      <c r="D209" s="27"/>
      <c r="E209" s="27"/>
      <c r="F209" s="27"/>
      <c r="G209" s="25"/>
      <c r="H209" s="27"/>
      <c r="I209" s="27"/>
      <c r="J209" s="27"/>
      <c r="K209" s="27"/>
      <c r="L209" s="20"/>
      <c r="M209" s="7"/>
      <c r="N209" s="7"/>
      <c r="O209" s="7"/>
      <c r="P209" s="7"/>
      <c r="Q209" s="7"/>
      <c r="R209" s="7"/>
      <c r="S209" s="7"/>
    </row>
    <row r="210" spans="1:19" ht="22.15" hidden="1" customHeight="1">
      <c r="A210" s="15"/>
      <c r="B210" s="27"/>
      <c r="C210" s="27"/>
      <c r="D210" s="27"/>
      <c r="E210" s="27"/>
      <c r="F210" s="27"/>
      <c r="G210" s="25"/>
      <c r="H210" s="27"/>
      <c r="I210" s="27"/>
      <c r="J210" s="27"/>
      <c r="K210" s="27"/>
      <c r="L210" s="20"/>
      <c r="M210" s="7"/>
      <c r="N210" s="7"/>
      <c r="O210" s="7"/>
      <c r="P210" s="7"/>
      <c r="Q210" s="7"/>
      <c r="R210" s="7"/>
      <c r="S210" s="7"/>
    </row>
    <row r="211" spans="1:19" ht="22.15" hidden="1" customHeight="1">
      <c r="A211" s="15"/>
      <c r="B211" s="27"/>
      <c r="C211" s="27"/>
      <c r="D211" s="27"/>
      <c r="E211" s="27"/>
      <c r="F211" s="27"/>
      <c r="G211" s="25"/>
      <c r="H211" s="27"/>
      <c r="I211" s="27"/>
      <c r="J211" s="27"/>
      <c r="K211" s="27"/>
      <c r="L211" s="20"/>
      <c r="M211" s="7"/>
      <c r="N211" s="7"/>
      <c r="O211" s="7"/>
      <c r="P211" s="7"/>
      <c r="Q211" s="7"/>
      <c r="R211" s="7"/>
      <c r="S211" s="7"/>
    </row>
    <row r="212" spans="1:19" ht="22.15" hidden="1" customHeight="1">
      <c r="A212" s="15"/>
      <c r="B212" s="27"/>
      <c r="C212" s="27"/>
      <c r="D212" s="27"/>
      <c r="E212" s="27"/>
      <c r="F212" s="27"/>
      <c r="G212" s="25"/>
      <c r="H212" s="27"/>
      <c r="I212" s="27"/>
      <c r="J212" s="27"/>
      <c r="K212" s="27"/>
      <c r="L212" s="20"/>
      <c r="M212" s="7"/>
      <c r="N212" s="7"/>
      <c r="O212" s="7"/>
      <c r="P212" s="7"/>
      <c r="Q212" s="7"/>
      <c r="R212" s="7"/>
      <c r="S212" s="7"/>
    </row>
    <row r="213" spans="1:19" ht="22.15" hidden="1" customHeight="1">
      <c r="A213" s="15"/>
      <c r="B213" s="27"/>
      <c r="C213" s="27"/>
      <c r="D213" s="27"/>
      <c r="E213" s="27"/>
      <c r="F213" s="27"/>
      <c r="G213" s="25"/>
      <c r="H213" s="27"/>
      <c r="I213" s="27"/>
      <c r="J213" s="27"/>
      <c r="K213" s="27"/>
      <c r="L213" s="20"/>
      <c r="M213" s="7"/>
      <c r="N213" s="7"/>
      <c r="O213" s="7"/>
      <c r="P213" s="7"/>
      <c r="Q213" s="7"/>
      <c r="R213" s="7"/>
      <c r="S213" s="7"/>
    </row>
    <row r="214" spans="1:19" ht="22.15" hidden="1" customHeight="1">
      <c r="A214" s="15"/>
      <c r="B214" s="27"/>
      <c r="C214" s="27"/>
      <c r="D214" s="27"/>
      <c r="E214" s="27"/>
      <c r="F214" s="27"/>
      <c r="G214" s="25"/>
      <c r="H214" s="27"/>
      <c r="I214" s="27"/>
      <c r="J214" s="27"/>
      <c r="K214" s="27"/>
      <c r="L214" s="20"/>
      <c r="M214" s="7"/>
      <c r="N214" s="7"/>
      <c r="O214" s="7"/>
      <c r="P214" s="7"/>
      <c r="Q214" s="7"/>
      <c r="R214" s="7"/>
      <c r="S214" s="7"/>
    </row>
    <row r="215" spans="1:19" ht="22.15" hidden="1" customHeight="1">
      <c r="A215" s="15"/>
      <c r="B215" s="27"/>
      <c r="C215" s="27"/>
      <c r="D215" s="27"/>
      <c r="E215" s="27"/>
      <c r="F215" s="27"/>
      <c r="G215" s="25"/>
      <c r="H215" s="27"/>
      <c r="I215" s="27"/>
      <c r="J215" s="27"/>
      <c r="K215" s="27"/>
      <c r="L215" s="20"/>
      <c r="M215" s="7"/>
      <c r="N215" s="7"/>
      <c r="O215" s="7"/>
      <c r="P215" s="7"/>
      <c r="Q215" s="7"/>
      <c r="R215" s="7"/>
      <c r="S215" s="7"/>
    </row>
    <row r="216" spans="1:19" ht="22.15" hidden="1" customHeight="1">
      <c r="A216" s="15"/>
      <c r="B216" s="27"/>
      <c r="C216" s="27"/>
      <c r="D216" s="27"/>
      <c r="E216" s="27"/>
      <c r="F216" s="27"/>
      <c r="G216" s="25"/>
      <c r="H216" s="27"/>
      <c r="I216" s="27"/>
      <c r="J216" s="27"/>
      <c r="K216" s="27"/>
      <c r="L216" s="20"/>
      <c r="M216" s="7"/>
      <c r="N216" s="7"/>
      <c r="O216" s="7"/>
      <c r="P216" s="7"/>
      <c r="Q216" s="7"/>
      <c r="R216" s="7"/>
      <c r="S216" s="7"/>
    </row>
    <row r="217" spans="1:19" ht="22.15" hidden="1" customHeight="1">
      <c r="A217" s="15"/>
      <c r="B217" s="27"/>
      <c r="C217" s="27"/>
      <c r="D217" s="27"/>
      <c r="E217" s="27"/>
      <c r="F217" s="27"/>
      <c r="G217" s="25"/>
      <c r="H217" s="27"/>
      <c r="I217" s="27"/>
      <c r="J217" s="27"/>
      <c r="K217" s="27"/>
      <c r="L217" s="20"/>
      <c r="M217" s="7"/>
      <c r="N217" s="7"/>
      <c r="O217" s="7"/>
      <c r="P217" s="7"/>
      <c r="Q217" s="7"/>
      <c r="R217" s="7"/>
      <c r="S217" s="7"/>
    </row>
    <row r="218" spans="1:19" ht="22.15" hidden="1" customHeight="1">
      <c r="A218" s="15"/>
      <c r="B218" s="27"/>
      <c r="C218" s="27"/>
      <c r="D218" s="27"/>
      <c r="E218" s="27"/>
      <c r="F218" s="27"/>
      <c r="G218" s="25"/>
      <c r="H218" s="27"/>
      <c r="I218" s="27"/>
      <c r="J218" s="27"/>
      <c r="K218" s="27"/>
      <c r="L218" s="20"/>
      <c r="M218" s="7"/>
      <c r="N218" s="7"/>
      <c r="O218" s="7"/>
      <c r="P218" s="7"/>
      <c r="Q218" s="7"/>
      <c r="R218" s="7"/>
      <c r="S218" s="7"/>
    </row>
    <row r="219" spans="1:19" ht="22.15" hidden="1" customHeight="1">
      <c r="A219" s="15"/>
      <c r="B219" s="27"/>
      <c r="C219" s="27"/>
      <c r="D219" s="27"/>
      <c r="E219" s="27"/>
      <c r="F219" s="27"/>
      <c r="G219" s="25"/>
      <c r="H219" s="27"/>
      <c r="I219" s="27"/>
      <c r="J219" s="27"/>
      <c r="K219" s="27"/>
      <c r="L219" s="20"/>
      <c r="M219" s="7"/>
      <c r="N219" s="7"/>
      <c r="O219" s="7"/>
      <c r="P219" s="7"/>
      <c r="Q219" s="7"/>
      <c r="R219" s="7"/>
      <c r="S219" s="7"/>
    </row>
    <row r="220" spans="1:19" ht="22.15" hidden="1" customHeight="1">
      <c r="A220" s="15"/>
      <c r="B220" s="27"/>
      <c r="C220" s="27"/>
      <c r="D220" s="27"/>
      <c r="E220" s="27"/>
      <c r="F220" s="27"/>
      <c r="G220" s="25"/>
      <c r="H220" s="27"/>
      <c r="I220" s="27"/>
      <c r="J220" s="27"/>
      <c r="K220" s="27"/>
      <c r="L220" s="20"/>
      <c r="M220" s="7"/>
      <c r="N220" s="7"/>
      <c r="O220" s="7"/>
      <c r="P220" s="7"/>
      <c r="Q220" s="7"/>
      <c r="R220" s="7"/>
      <c r="S220" s="7"/>
    </row>
    <row r="221" spans="1:19" ht="22.15" hidden="1" customHeight="1">
      <c r="A221" s="15"/>
      <c r="B221" s="27"/>
      <c r="C221" s="27"/>
      <c r="D221" s="27"/>
      <c r="E221" s="27"/>
      <c r="F221" s="27"/>
      <c r="G221" s="25"/>
      <c r="H221" s="27"/>
      <c r="I221" s="27"/>
      <c r="J221" s="27"/>
      <c r="K221" s="27"/>
      <c r="L221" s="20"/>
      <c r="M221" s="7"/>
      <c r="N221" s="7"/>
      <c r="O221" s="7"/>
      <c r="P221" s="7"/>
      <c r="Q221" s="7"/>
      <c r="R221" s="7"/>
      <c r="S221" s="7"/>
    </row>
    <row r="222" spans="1:19" ht="22.15" hidden="1" customHeight="1">
      <c r="A222" s="15"/>
      <c r="B222" s="27"/>
      <c r="C222" s="27"/>
      <c r="D222" s="27"/>
      <c r="E222" s="27"/>
      <c r="F222" s="27"/>
      <c r="G222" s="25"/>
      <c r="H222" s="27"/>
      <c r="I222" s="27"/>
      <c r="J222" s="27"/>
      <c r="K222" s="27"/>
      <c r="L222" s="20"/>
      <c r="M222" s="7"/>
      <c r="N222" s="7"/>
      <c r="O222" s="7"/>
      <c r="P222" s="7"/>
      <c r="Q222" s="7"/>
      <c r="R222" s="7"/>
      <c r="S222" s="7"/>
    </row>
    <row r="223" spans="1:19" ht="22.15" hidden="1" customHeight="1">
      <c r="A223" s="15"/>
      <c r="B223" s="27"/>
      <c r="C223" s="27"/>
      <c r="D223" s="27"/>
      <c r="E223" s="27"/>
      <c r="F223" s="27"/>
      <c r="G223" s="25"/>
      <c r="H223" s="27"/>
      <c r="I223" s="27"/>
      <c r="J223" s="27"/>
      <c r="K223" s="27"/>
      <c r="L223" s="20"/>
      <c r="M223" s="7"/>
      <c r="N223" s="7"/>
      <c r="O223" s="7"/>
      <c r="P223" s="7"/>
      <c r="Q223" s="7"/>
      <c r="R223" s="7"/>
      <c r="S223" s="7"/>
    </row>
    <row r="224" spans="1:19" ht="22.15" hidden="1" customHeight="1">
      <c r="A224" s="15"/>
      <c r="B224" s="27"/>
      <c r="C224" s="27"/>
      <c r="D224" s="27"/>
      <c r="E224" s="27"/>
      <c r="F224" s="27"/>
      <c r="G224" s="25"/>
      <c r="H224" s="27"/>
      <c r="I224" s="27"/>
      <c r="J224" s="27"/>
      <c r="K224" s="27"/>
      <c r="L224" s="20"/>
      <c r="M224" s="7"/>
      <c r="N224" s="7"/>
      <c r="O224" s="7"/>
      <c r="P224" s="7"/>
      <c r="Q224" s="7"/>
      <c r="R224" s="7"/>
      <c r="S224" s="7"/>
    </row>
    <row r="225" spans="1:19" ht="22.15" hidden="1" customHeight="1">
      <c r="A225" s="15"/>
      <c r="B225" s="27"/>
      <c r="C225" s="27"/>
      <c r="D225" s="27"/>
      <c r="E225" s="27"/>
      <c r="F225" s="27"/>
      <c r="G225" s="25"/>
      <c r="H225" s="27"/>
      <c r="I225" s="27"/>
      <c r="J225" s="27"/>
      <c r="K225" s="27"/>
      <c r="L225" s="20"/>
      <c r="M225" s="7"/>
      <c r="N225" s="7"/>
      <c r="O225" s="7"/>
      <c r="P225" s="7"/>
      <c r="Q225" s="7"/>
      <c r="R225" s="7"/>
      <c r="S225" s="7"/>
    </row>
    <row r="226" spans="1:19" ht="22.15" hidden="1" customHeight="1">
      <c r="A226" s="15"/>
      <c r="B226" s="27"/>
      <c r="C226" s="27"/>
      <c r="D226" s="27"/>
      <c r="E226" s="27"/>
      <c r="F226" s="27"/>
      <c r="G226" s="25"/>
      <c r="H226" s="27"/>
      <c r="I226" s="27"/>
      <c r="J226" s="27"/>
      <c r="K226" s="27"/>
      <c r="L226" s="20"/>
      <c r="M226" s="7"/>
      <c r="N226" s="7"/>
      <c r="O226" s="7"/>
      <c r="P226" s="7"/>
      <c r="Q226" s="7"/>
      <c r="R226" s="7"/>
      <c r="S226" s="7"/>
    </row>
    <row r="227" spans="1:19" ht="22.15" hidden="1" customHeight="1">
      <c r="A227" s="15"/>
      <c r="B227" s="27"/>
      <c r="C227" s="27"/>
      <c r="D227" s="27"/>
      <c r="E227" s="27"/>
      <c r="F227" s="27"/>
      <c r="G227" s="25"/>
      <c r="H227" s="27"/>
      <c r="I227" s="27"/>
      <c r="J227" s="27"/>
      <c r="K227" s="27"/>
      <c r="L227" s="20"/>
      <c r="M227" s="7"/>
      <c r="N227" s="7"/>
      <c r="O227" s="7"/>
      <c r="P227" s="7"/>
      <c r="Q227" s="7"/>
      <c r="R227" s="7"/>
      <c r="S227" s="7"/>
    </row>
    <row r="228" spans="1:19" ht="22.15" hidden="1" customHeight="1">
      <c r="A228" s="15"/>
      <c r="B228" s="27"/>
      <c r="C228" s="27"/>
      <c r="D228" s="27"/>
      <c r="E228" s="27"/>
      <c r="F228" s="27"/>
      <c r="G228" s="25"/>
      <c r="H228" s="27"/>
      <c r="I228" s="27"/>
      <c r="J228" s="27"/>
      <c r="K228" s="27"/>
      <c r="L228" s="20"/>
      <c r="M228" s="7"/>
      <c r="N228" s="7"/>
      <c r="O228" s="7"/>
      <c r="P228" s="7"/>
      <c r="Q228" s="7"/>
      <c r="R228" s="7"/>
      <c r="S228" s="7"/>
    </row>
    <row r="229" spans="1:19" ht="22.15" hidden="1" customHeight="1">
      <c r="A229" s="15"/>
      <c r="B229" s="27"/>
      <c r="C229" s="27"/>
      <c r="D229" s="27"/>
      <c r="E229" s="27"/>
      <c r="F229" s="27"/>
      <c r="G229" s="25"/>
      <c r="H229" s="27"/>
      <c r="I229" s="27"/>
      <c r="J229" s="27"/>
      <c r="K229" s="27"/>
      <c r="L229" s="20"/>
      <c r="M229" s="7"/>
      <c r="N229" s="7"/>
      <c r="O229" s="7"/>
      <c r="P229" s="7"/>
      <c r="Q229" s="7"/>
      <c r="R229" s="7"/>
      <c r="S229" s="7"/>
    </row>
    <row r="230" spans="1:19" ht="22.15" hidden="1" customHeight="1">
      <c r="A230" s="15"/>
      <c r="B230" s="27"/>
      <c r="C230" s="27"/>
      <c r="D230" s="27"/>
      <c r="E230" s="27"/>
      <c r="F230" s="27"/>
      <c r="G230" s="25"/>
      <c r="H230" s="27"/>
      <c r="I230" s="27"/>
      <c r="J230" s="27"/>
      <c r="K230" s="27"/>
      <c r="L230" s="20"/>
      <c r="M230" s="7"/>
      <c r="N230" s="7"/>
      <c r="O230" s="7"/>
      <c r="P230" s="7"/>
      <c r="Q230" s="7"/>
      <c r="R230" s="7"/>
      <c r="S230" s="7"/>
    </row>
    <row r="231" spans="1:19" ht="22.15" hidden="1" customHeight="1">
      <c r="A231" s="15"/>
      <c r="B231" s="27"/>
      <c r="C231" s="27"/>
      <c r="D231" s="27"/>
      <c r="E231" s="27"/>
      <c r="F231" s="27"/>
      <c r="G231" s="25"/>
      <c r="H231" s="27"/>
      <c r="I231" s="27"/>
      <c r="J231" s="27"/>
      <c r="K231" s="27"/>
      <c r="L231" s="20"/>
      <c r="M231" s="7"/>
      <c r="N231" s="7"/>
      <c r="O231" s="7"/>
      <c r="P231" s="7"/>
      <c r="Q231" s="7"/>
      <c r="R231" s="7"/>
      <c r="S231" s="7"/>
    </row>
    <row r="232" spans="1:19" ht="22.15" hidden="1" customHeight="1">
      <c r="A232" s="15"/>
      <c r="B232" s="27"/>
      <c r="C232" s="27"/>
      <c r="D232" s="27"/>
      <c r="E232" s="27"/>
      <c r="F232" s="27"/>
      <c r="G232" s="25"/>
      <c r="H232" s="27"/>
      <c r="I232" s="27"/>
      <c r="J232" s="27"/>
      <c r="K232" s="27"/>
      <c r="L232" s="20"/>
      <c r="M232" s="7"/>
      <c r="N232" s="7"/>
      <c r="O232" s="7"/>
      <c r="P232" s="7"/>
      <c r="Q232" s="7"/>
      <c r="R232" s="7"/>
      <c r="S232" s="7"/>
    </row>
    <row r="233" spans="1:19" ht="22.15" hidden="1" customHeight="1">
      <c r="A233" s="15"/>
      <c r="B233" s="27"/>
      <c r="C233" s="27"/>
      <c r="D233" s="27"/>
      <c r="E233" s="27"/>
      <c r="F233" s="27"/>
      <c r="G233" s="25"/>
      <c r="H233" s="27"/>
      <c r="I233" s="27"/>
      <c r="J233" s="27"/>
      <c r="K233" s="27"/>
      <c r="L233" s="20"/>
      <c r="M233" s="7"/>
      <c r="N233" s="7"/>
      <c r="O233" s="7"/>
      <c r="P233" s="7"/>
      <c r="Q233" s="7"/>
      <c r="R233" s="7"/>
      <c r="S233" s="7"/>
    </row>
    <row r="234" spans="1:19" ht="22.15" hidden="1" customHeight="1">
      <c r="A234" s="15"/>
      <c r="B234" s="27"/>
      <c r="C234" s="27"/>
      <c r="D234" s="27"/>
      <c r="E234" s="27"/>
      <c r="F234" s="27"/>
      <c r="G234" s="25"/>
      <c r="H234" s="27"/>
      <c r="I234" s="27"/>
      <c r="J234" s="27"/>
      <c r="K234" s="27"/>
      <c r="L234" s="20"/>
      <c r="M234" s="7"/>
      <c r="N234" s="7"/>
      <c r="O234" s="7"/>
      <c r="P234" s="7"/>
      <c r="Q234" s="7"/>
      <c r="R234" s="7"/>
      <c r="S234" s="7"/>
    </row>
    <row r="235" spans="1:19" ht="22.15" hidden="1" customHeight="1">
      <c r="A235" s="15"/>
      <c r="B235" s="27"/>
      <c r="C235" s="27"/>
      <c r="D235" s="27"/>
      <c r="E235" s="27"/>
      <c r="F235" s="27"/>
      <c r="G235" s="25"/>
      <c r="H235" s="27"/>
      <c r="I235" s="27"/>
      <c r="J235" s="27"/>
      <c r="K235" s="27"/>
      <c r="L235" s="20"/>
      <c r="M235" s="7"/>
      <c r="N235" s="7"/>
      <c r="O235" s="7"/>
      <c r="P235" s="7"/>
      <c r="Q235" s="7"/>
      <c r="R235" s="7"/>
      <c r="S235" s="7"/>
    </row>
    <row r="236" spans="1:19" ht="22.15" hidden="1" customHeight="1">
      <c r="A236" s="15"/>
      <c r="B236" s="27"/>
      <c r="C236" s="27"/>
      <c r="D236" s="27"/>
      <c r="E236" s="27"/>
      <c r="F236" s="27"/>
      <c r="G236" s="25"/>
      <c r="H236" s="27"/>
      <c r="I236" s="27"/>
      <c r="J236" s="27"/>
      <c r="K236" s="27"/>
      <c r="L236" s="20"/>
      <c r="M236" s="7"/>
      <c r="N236" s="7"/>
      <c r="O236" s="7"/>
      <c r="P236" s="7"/>
      <c r="Q236" s="7"/>
      <c r="R236" s="7"/>
      <c r="S236" s="7"/>
    </row>
    <row r="237" spans="1:19" ht="22.15" hidden="1" customHeight="1">
      <c r="A237" s="15"/>
      <c r="B237" s="27"/>
      <c r="C237" s="27"/>
      <c r="D237" s="27"/>
      <c r="E237" s="27"/>
      <c r="F237" s="27"/>
      <c r="G237" s="25"/>
      <c r="H237" s="27"/>
      <c r="I237" s="27"/>
      <c r="J237" s="27"/>
      <c r="K237" s="27"/>
      <c r="L237" s="20"/>
      <c r="M237" s="7"/>
      <c r="N237" s="7"/>
      <c r="O237" s="7"/>
      <c r="P237" s="7"/>
      <c r="Q237" s="7"/>
      <c r="R237" s="7"/>
      <c r="S237" s="7"/>
    </row>
    <row r="238" spans="1:19" ht="22.15" hidden="1" customHeight="1">
      <c r="A238" s="15"/>
      <c r="B238" s="27"/>
      <c r="C238" s="27"/>
      <c r="D238" s="27"/>
      <c r="E238" s="27"/>
      <c r="F238" s="27"/>
      <c r="G238" s="25"/>
      <c r="H238" s="27"/>
      <c r="I238" s="27"/>
      <c r="J238" s="27"/>
      <c r="K238" s="27"/>
      <c r="L238" s="20"/>
      <c r="M238" s="7"/>
      <c r="N238" s="7"/>
      <c r="O238" s="7"/>
      <c r="P238" s="7"/>
      <c r="Q238" s="7"/>
      <c r="R238" s="7"/>
      <c r="S238" s="7"/>
    </row>
    <row r="239" spans="1:19" ht="22.15" hidden="1" customHeight="1">
      <c r="A239" s="15"/>
      <c r="B239" s="27"/>
      <c r="C239" s="27"/>
      <c r="D239" s="27"/>
      <c r="E239" s="27"/>
      <c r="F239" s="27"/>
      <c r="G239" s="25"/>
      <c r="H239" s="27"/>
      <c r="I239" s="27"/>
      <c r="J239" s="27"/>
      <c r="K239" s="27"/>
      <c r="L239" s="20"/>
      <c r="M239" s="7"/>
      <c r="N239" s="7"/>
      <c r="O239" s="7"/>
      <c r="P239" s="7"/>
      <c r="Q239" s="7"/>
      <c r="R239" s="7"/>
      <c r="S239" s="7"/>
    </row>
    <row r="240" spans="1:19" ht="22.15" hidden="1" customHeight="1">
      <c r="A240" s="15"/>
      <c r="B240" s="27"/>
      <c r="C240" s="27"/>
      <c r="D240" s="27"/>
      <c r="E240" s="27"/>
      <c r="F240" s="27"/>
      <c r="G240" s="25"/>
      <c r="H240" s="27"/>
      <c r="I240" s="27"/>
      <c r="J240" s="27"/>
      <c r="K240" s="27"/>
      <c r="L240" s="20"/>
      <c r="M240" s="7"/>
      <c r="N240" s="7"/>
      <c r="O240" s="7"/>
      <c r="P240" s="7"/>
      <c r="Q240" s="7"/>
      <c r="R240" s="7"/>
      <c r="S240" s="7"/>
    </row>
    <row r="241" spans="1:19" ht="22.15" hidden="1" customHeight="1">
      <c r="A241" s="15"/>
      <c r="B241" s="27"/>
      <c r="C241" s="27"/>
      <c r="D241" s="27"/>
      <c r="E241" s="27"/>
      <c r="F241" s="27"/>
      <c r="G241" s="25"/>
      <c r="H241" s="27"/>
      <c r="I241" s="27"/>
      <c r="J241" s="27"/>
      <c r="K241" s="27"/>
      <c r="L241" s="20"/>
      <c r="M241" s="7"/>
      <c r="N241" s="7"/>
      <c r="O241" s="7"/>
      <c r="P241" s="7"/>
      <c r="Q241" s="7"/>
      <c r="R241" s="7"/>
      <c r="S241" s="7"/>
    </row>
    <row r="242" spans="1:19" ht="22.15" hidden="1" customHeight="1">
      <c r="A242" s="15"/>
      <c r="B242" s="27"/>
      <c r="C242" s="27"/>
      <c r="D242" s="27"/>
      <c r="E242" s="27"/>
      <c r="F242" s="27"/>
      <c r="G242" s="25"/>
      <c r="H242" s="27"/>
      <c r="I242" s="27"/>
      <c r="J242" s="27"/>
      <c r="K242" s="27"/>
      <c r="L242" s="20"/>
      <c r="M242" s="7"/>
      <c r="N242" s="7"/>
      <c r="O242" s="7"/>
      <c r="P242" s="7"/>
      <c r="Q242" s="7"/>
      <c r="R242" s="7"/>
      <c r="S242" s="7"/>
    </row>
    <row r="243" spans="1:19" ht="22.15" hidden="1" customHeight="1">
      <c r="A243" s="15"/>
      <c r="B243" s="27"/>
      <c r="C243" s="27"/>
      <c r="D243" s="27"/>
      <c r="E243" s="27"/>
      <c r="F243" s="27"/>
      <c r="G243" s="25"/>
      <c r="H243" s="27"/>
      <c r="I243" s="27"/>
      <c r="J243" s="27"/>
      <c r="K243" s="27"/>
      <c r="L243" s="20"/>
      <c r="M243" s="7"/>
      <c r="N243" s="7"/>
      <c r="O243" s="7"/>
      <c r="P243" s="7"/>
      <c r="Q243" s="7"/>
      <c r="R243" s="7"/>
      <c r="S243" s="7"/>
    </row>
    <row r="244" spans="1:19" ht="22.15" hidden="1" customHeight="1">
      <c r="A244" s="15"/>
      <c r="B244" s="27"/>
      <c r="C244" s="27"/>
      <c r="D244" s="27"/>
      <c r="E244" s="27"/>
      <c r="F244" s="27"/>
      <c r="G244" s="25"/>
      <c r="H244" s="27"/>
      <c r="I244" s="27"/>
      <c r="J244" s="27"/>
      <c r="K244" s="27"/>
      <c r="L244" s="20"/>
      <c r="M244" s="7"/>
      <c r="N244" s="7"/>
      <c r="O244" s="7"/>
      <c r="P244" s="7"/>
      <c r="Q244" s="7"/>
      <c r="R244" s="7"/>
      <c r="S244" s="7"/>
    </row>
    <row r="245" spans="1:19" ht="22.15" hidden="1" customHeight="1">
      <c r="A245" s="15"/>
      <c r="B245" s="27"/>
      <c r="C245" s="27"/>
      <c r="D245" s="27"/>
      <c r="E245" s="27"/>
      <c r="F245" s="27"/>
      <c r="G245" s="25"/>
      <c r="H245" s="27"/>
      <c r="I245" s="27"/>
      <c r="J245" s="27"/>
      <c r="K245" s="27"/>
      <c r="L245" s="20"/>
      <c r="M245" s="7"/>
      <c r="N245" s="7"/>
      <c r="O245" s="7"/>
      <c r="P245" s="7"/>
      <c r="Q245" s="7"/>
      <c r="R245" s="7"/>
      <c r="S245" s="7"/>
    </row>
    <row r="246" spans="1:19" ht="22.15" hidden="1" customHeight="1">
      <c r="A246" s="15"/>
      <c r="B246" s="27"/>
      <c r="C246" s="27"/>
      <c r="D246" s="27"/>
      <c r="E246" s="27"/>
      <c r="F246" s="27"/>
      <c r="G246" s="25"/>
      <c r="H246" s="27"/>
      <c r="I246" s="27"/>
      <c r="J246" s="27"/>
      <c r="K246" s="27"/>
      <c r="L246" s="20"/>
      <c r="M246" s="7"/>
      <c r="N246" s="7"/>
      <c r="O246" s="7"/>
      <c r="P246" s="7"/>
      <c r="Q246" s="7"/>
      <c r="R246" s="7"/>
      <c r="S246" s="7"/>
    </row>
    <row r="247" spans="1:19" ht="22.15" hidden="1" customHeight="1">
      <c r="A247" s="15"/>
      <c r="B247" s="27"/>
      <c r="C247" s="27"/>
      <c r="D247" s="27"/>
      <c r="E247" s="27"/>
      <c r="F247" s="27"/>
      <c r="G247" s="25"/>
      <c r="H247" s="27"/>
      <c r="I247" s="27"/>
      <c r="J247" s="27"/>
      <c r="K247" s="27"/>
      <c r="L247" s="20"/>
      <c r="M247" s="7"/>
      <c r="N247" s="7"/>
      <c r="O247" s="7"/>
      <c r="P247" s="7"/>
      <c r="Q247" s="7"/>
      <c r="R247" s="7"/>
      <c r="S247" s="7"/>
    </row>
    <row r="248" spans="1:19" ht="22.15" hidden="1" customHeight="1">
      <c r="A248" s="15"/>
      <c r="B248" s="27"/>
      <c r="C248" s="27"/>
      <c r="D248" s="27"/>
      <c r="E248" s="27"/>
      <c r="F248" s="27"/>
      <c r="G248" s="25"/>
      <c r="H248" s="27"/>
      <c r="I248" s="27"/>
      <c r="J248" s="27"/>
      <c r="K248" s="27"/>
      <c r="L248" s="20"/>
      <c r="M248" s="7"/>
      <c r="N248" s="7"/>
      <c r="O248" s="7"/>
      <c r="P248" s="7"/>
      <c r="Q248" s="7"/>
      <c r="R248" s="7"/>
      <c r="S248" s="7"/>
    </row>
    <row r="249" spans="1:19" ht="22.15" hidden="1" customHeight="1">
      <c r="A249" s="15"/>
      <c r="B249" s="27"/>
      <c r="C249" s="27"/>
      <c r="D249" s="27"/>
      <c r="E249" s="27"/>
      <c r="F249" s="27"/>
      <c r="G249" s="25"/>
      <c r="H249" s="27"/>
      <c r="I249" s="27"/>
      <c r="J249" s="27"/>
      <c r="K249" s="27"/>
      <c r="L249" s="20"/>
      <c r="M249" s="7"/>
      <c r="N249" s="7"/>
      <c r="O249" s="7"/>
      <c r="P249" s="7"/>
      <c r="Q249" s="7"/>
      <c r="R249" s="7"/>
      <c r="S249" s="7"/>
    </row>
    <row r="250" spans="1:19" ht="22.15" hidden="1" customHeight="1">
      <c r="A250" s="15"/>
      <c r="B250" s="27"/>
      <c r="C250" s="27"/>
      <c r="D250" s="27"/>
      <c r="E250" s="27"/>
      <c r="F250" s="27"/>
      <c r="G250" s="25"/>
      <c r="H250" s="27"/>
      <c r="I250" s="27"/>
      <c r="J250" s="27"/>
      <c r="K250" s="27"/>
      <c r="L250" s="20"/>
      <c r="M250" s="7"/>
      <c r="N250" s="7"/>
      <c r="O250" s="7"/>
      <c r="P250" s="7"/>
      <c r="Q250" s="7"/>
      <c r="R250" s="7"/>
      <c r="S250" s="7"/>
    </row>
    <row r="251" spans="1:19" ht="22.15" hidden="1" customHeight="1">
      <c r="A251" s="15"/>
      <c r="B251" s="27"/>
      <c r="C251" s="27"/>
      <c r="D251" s="27"/>
      <c r="E251" s="27"/>
      <c r="F251" s="27"/>
      <c r="G251" s="25"/>
      <c r="H251" s="27"/>
      <c r="I251" s="27"/>
      <c r="J251" s="27"/>
      <c r="K251" s="27"/>
      <c r="L251" s="20"/>
      <c r="M251" s="7"/>
      <c r="N251" s="7"/>
      <c r="O251" s="7"/>
      <c r="P251" s="7"/>
      <c r="Q251" s="7"/>
      <c r="R251" s="7"/>
      <c r="S251" s="7"/>
    </row>
    <row r="252" spans="1:19" ht="22.15" hidden="1" customHeight="1">
      <c r="A252" s="15"/>
      <c r="B252" s="27"/>
      <c r="C252" s="27"/>
      <c r="D252" s="27"/>
      <c r="E252" s="27"/>
      <c r="F252" s="27"/>
      <c r="G252" s="25"/>
      <c r="H252" s="27"/>
      <c r="I252" s="27"/>
      <c r="J252" s="27"/>
      <c r="K252" s="27"/>
      <c r="L252" s="20"/>
      <c r="M252" s="7"/>
      <c r="N252" s="7"/>
      <c r="O252" s="7"/>
      <c r="P252" s="7"/>
      <c r="Q252" s="7"/>
      <c r="R252" s="7"/>
      <c r="S252" s="7"/>
    </row>
    <row r="253" spans="1:19" ht="22.15" hidden="1" customHeight="1">
      <c r="A253" s="15"/>
      <c r="B253" s="27"/>
      <c r="C253" s="27"/>
      <c r="D253" s="27"/>
      <c r="E253" s="27"/>
      <c r="F253" s="27"/>
      <c r="G253" s="25"/>
      <c r="H253" s="27"/>
      <c r="I253" s="27"/>
      <c r="J253" s="27"/>
      <c r="K253" s="27"/>
      <c r="L253" s="20"/>
      <c r="M253" s="7"/>
      <c r="N253" s="7"/>
      <c r="O253" s="7"/>
      <c r="P253" s="7"/>
      <c r="Q253" s="7"/>
      <c r="R253" s="7"/>
      <c r="S253" s="7"/>
    </row>
    <row r="254" spans="1:19" ht="22.15" hidden="1" customHeight="1">
      <c r="A254" s="15"/>
      <c r="B254" s="27"/>
      <c r="C254" s="27"/>
      <c r="D254" s="27"/>
      <c r="E254" s="27"/>
      <c r="F254" s="27"/>
      <c r="G254" s="25"/>
      <c r="H254" s="27"/>
      <c r="I254" s="27"/>
      <c r="J254" s="27"/>
      <c r="K254" s="27"/>
      <c r="L254" s="20"/>
      <c r="M254" s="7"/>
      <c r="N254" s="7"/>
      <c r="O254" s="7"/>
      <c r="P254" s="7"/>
      <c r="Q254" s="7"/>
      <c r="R254" s="7"/>
      <c r="S254" s="7"/>
    </row>
    <row r="255" spans="1:19" ht="22.15" hidden="1" customHeight="1">
      <c r="A255" s="15"/>
      <c r="B255" s="27"/>
      <c r="C255" s="27"/>
      <c r="D255" s="27"/>
      <c r="E255" s="27"/>
      <c r="F255" s="27"/>
      <c r="G255" s="25"/>
      <c r="H255" s="27"/>
      <c r="I255" s="27"/>
      <c r="J255" s="27"/>
      <c r="K255" s="27"/>
      <c r="L255" s="20"/>
      <c r="M255" s="7"/>
      <c r="N255" s="7"/>
      <c r="O255" s="7"/>
      <c r="P255" s="7"/>
      <c r="Q255" s="7"/>
      <c r="R255" s="7"/>
      <c r="S255" s="7"/>
    </row>
    <row r="256" spans="1:19" ht="22.15" hidden="1" customHeight="1">
      <c r="A256" s="15"/>
      <c r="B256" s="27"/>
      <c r="C256" s="27"/>
      <c r="D256" s="27"/>
      <c r="E256" s="27"/>
      <c r="F256" s="27"/>
      <c r="G256" s="25"/>
      <c r="H256" s="27"/>
      <c r="I256" s="27"/>
      <c r="J256" s="27"/>
      <c r="K256" s="27"/>
      <c r="L256" s="20"/>
      <c r="M256" s="7"/>
      <c r="N256" s="7"/>
      <c r="O256" s="7"/>
      <c r="P256" s="7"/>
      <c r="Q256" s="7"/>
      <c r="R256" s="7"/>
      <c r="S256" s="7"/>
    </row>
    <row r="257" spans="1:19" ht="22.15" hidden="1" customHeight="1">
      <c r="A257" s="15"/>
      <c r="B257" s="27"/>
      <c r="C257" s="27"/>
      <c r="D257" s="27"/>
      <c r="E257" s="27"/>
      <c r="F257" s="27"/>
      <c r="G257" s="25"/>
      <c r="H257" s="27"/>
      <c r="I257" s="27"/>
      <c r="J257" s="27"/>
      <c r="K257" s="27"/>
      <c r="L257" s="20"/>
      <c r="M257" s="7"/>
      <c r="N257" s="7"/>
      <c r="O257" s="7"/>
      <c r="P257" s="7"/>
      <c r="Q257" s="7"/>
      <c r="R257" s="7"/>
      <c r="S257" s="7"/>
    </row>
    <row r="258" spans="1:19" ht="22.15" hidden="1" customHeight="1">
      <c r="A258" s="15"/>
      <c r="B258" s="27"/>
      <c r="C258" s="27"/>
      <c r="D258" s="27"/>
      <c r="E258" s="27"/>
      <c r="F258" s="27"/>
      <c r="G258" s="25"/>
      <c r="H258" s="27"/>
      <c r="I258" s="27"/>
      <c r="J258" s="27"/>
      <c r="K258" s="27"/>
      <c r="L258" s="20"/>
      <c r="M258" s="7"/>
      <c r="N258" s="7"/>
      <c r="O258" s="7"/>
      <c r="P258" s="7"/>
      <c r="Q258" s="7"/>
      <c r="R258" s="7"/>
      <c r="S258" s="7"/>
    </row>
    <row r="259" spans="1:19" ht="22.15" hidden="1" customHeight="1">
      <c r="A259" s="15"/>
      <c r="B259" s="27"/>
      <c r="C259" s="27"/>
      <c r="D259" s="27"/>
      <c r="E259" s="27"/>
      <c r="F259" s="27"/>
      <c r="G259" s="25"/>
      <c r="H259" s="27"/>
      <c r="I259" s="27"/>
      <c r="J259" s="27"/>
      <c r="K259" s="27"/>
      <c r="L259" s="20"/>
      <c r="M259" s="7"/>
      <c r="N259" s="7"/>
      <c r="O259" s="7"/>
      <c r="P259" s="7"/>
      <c r="Q259" s="7"/>
      <c r="R259" s="7"/>
      <c r="S259" s="7"/>
    </row>
    <row r="260" spans="1:19" ht="22.15" hidden="1" customHeight="1">
      <c r="A260" s="15"/>
      <c r="B260" s="27"/>
      <c r="C260" s="27"/>
      <c r="D260" s="27"/>
      <c r="E260" s="27"/>
      <c r="F260" s="27"/>
      <c r="G260" s="25"/>
      <c r="H260" s="27"/>
      <c r="I260" s="27"/>
      <c r="J260" s="27"/>
      <c r="K260" s="27"/>
      <c r="L260" s="20"/>
      <c r="M260" s="7"/>
      <c r="N260" s="7"/>
      <c r="O260" s="7"/>
      <c r="P260" s="7"/>
      <c r="Q260" s="7"/>
      <c r="R260" s="7"/>
      <c r="S260" s="7"/>
    </row>
    <row r="261" spans="1:19" ht="22.15" hidden="1" customHeight="1">
      <c r="A261" s="15"/>
      <c r="B261" s="27"/>
      <c r="C261" s="27"/>
      <c r="D261" s="27"/>
      <c r="E261" s="27"/>
      <c r="F261" s="27"/>
      <c r="G261" s="25"/>
      <c r="H261" s="27"/>
      <c r="I261" s="27"/>
      <c r="J261" s="27"/>
      <c r="K261" s="27"/>
      <c r="L261" s="20"/>
      <c r="M261" s="7"/>
      <c r="N261" s="7"/>
      <c r="O261" s="7"/>
      <c r="P261" s="7"/>
      <c r="Q261" s="7"/>
      <c r="R261" s="7"/>
      <c r="S261" s="7"/>
    </row>
    <row r="262" spans="1:19" ht="22.15" hidden="1" customHeight="1">
      <c r="A262" s="15"/>
      <c r="B262" s="27"/>
      <c r="C262" s="27"/>
      <c r="D262" s="27"/>
      <c r="E262" s="27"/>
      <c r="F262" s="27"/>
      <c r="G262" s="25"/>
      <c r="H262" s="27"/>
      <c r="I262" s="27"/>
      <c r="J262" s="27"/>
      <c r="K262" s="27"/>
      <c r="L262" s="20"/>
      <c r="M262" s="7"/>
      <c r="N262" s="7"/>
      <c r="O262" s="7"/>
      <c r="P262" s="7"/>
      <c r="Q262" s="7"/>
      <c r="R262" s="7"/>
      <c r="S262" s="7"/>
    </row>
    <row r="263" spans="1:19" ht="22.15" hidden="1" customHeight="1">
      <c r="A263" s="15"/>
      <c r="B263" s="27"/>
      <c r="C263" s="27"/>
      <c r="D263" s="27"/>
      <c r="E263" s="27"/>
      <c r="F263" s="27"/>
      <c r="G263" s="25"/>
      <c r="H263" s="27"/>
      <c r="I263" s="27"/>
      <c r="J263" s="27"/>
      <c r="K263" s="27"/>
      <c r="L263" s="20"/>
      <c r="M263" s="7"/>
      <c r="N263" s="7"/>
      <c r="O263" s="7"/>
      <c r="P263" s="7"/>
      <c r="Q263" s="7"/>
      <c r="R263" s="7"/>
      <c r="S263" s="7"/>
    </row>
    <row r="264" spans="1:19" ht="22.15" hidden="1" customHeight="1">
      <c r="A264" s="15"/>
      <c r="B264" s="27"/>
      <c r="C264" s="27"/>
      <c r="D264" s="27"/>
      <c r="E264" s="27"/>
      <c r="F264" s="27"/>
      <c r="G264" s="25"/>
      <c r="H264" s="27"/>
      <c r="I264" s="27"/>
      <c r="J264" s="27"/>
      <c r="K264" s="27"/>
      <c r="L264" s="20"/>
      <c r="M264" s="7"/>
      <c r="N264" s="7"/>
      <c r="O264" s="7"/>
      <c r="P264" s="7"/>
      <c r="Q264" s="7"/>
      <c r="R264" s="7"/>
      <c r="S264" s="7"/>
    </row>
    <row r="265" spans="1:19" ht="22.15" hidden="1" customHeight="1">
      <c r="A265" s="15"/>
      <c r="B265" s="27"/>
      <c r="C265" s="27"/>
      <c r="D265" s="27"/>
      <c r="E265" s="27"/>
      <c r="F265" s="27"/>
      <c r="G265" s="25"/>
      <c r="H265" s="27"/>
      <c r="I265" s="27"/>
      <c r="J265" s="27"/>
      <c r="K265" s="27"/>
      <c r="L265" s="20"/>
      <c r="M265" s="7"/>
      <c r="N265" s="7"/>
      <c r="O265" s="7"/>
      <c r="P265" s="7"/>
      <c r="Q265" s="7"/>
      <c r="R265" s="7"/>
      <c r="S265" s="7"/>
    </row>
    <row r="266" spans="1:19" ht="22.15" hidden="1" customHeight="1">
      <c r="A266" s="15"/>
      <c r="B266" s="27"/>
      <c r="C266" s="27"/>
      <c r="D266" s="27"/>
      <c r="E266" s="27"/>
      <c r="F266" s="27"/>
      <c r="G266" s="25"/>
      <c r="H266" s="27"/>
      <c r="I266" s="27"/>
      <c r="J266" s="27"/>
      <c r="K266" s="27"/>
      <c r="L266" s="20"/>
      <c r="M266" s="7"/>
      <c r="N266" s="7"/>
      <c r="O266" s="7"/>
      <c r="P266" s="7"/>
      <c r="Q266" s="7"/>
      <c r="R266" s="7"/>
      <c r="S266" s="7"/>
    </row>
    <row r="267" spans="1:19" ht="22.15" hidden="1" customHeight="1">
      <c r="A267" s="15"/>
      <c r="B267" s="27"/>
      <c r="C267" s="27"/>
      <c r="D267" s="27"/>
      <c r="E267" s="27"/>
      <c r="F267" s="27"/>
      <c r="G267" s="25"/>
      <c r="H267" s="27"/>
      <c r="I267" s="27"/>
      <c r="J267" s="27"/>
      <c r="K267" s="27"/>
      <c r="L267" s="20"/>
      <c r="M267" s="7"/>
      <c r="N267" s="7"/>
      <c r="O267" s="7"/>
      <c r="P267" s="7"/>
      <c r="Q267" s="7"/>
      <c r="R267" s="7"/>
      <c r="S267" s="7"/>
    </row>
    <row r="268" spans="1:19" ht="22.15" hidden="1" customHeight="1">
      <c r="A268" s="15"/>
      <c r="B268" s="27"/>
      <c r="C268" s="27"/>
      <c r="D268" s="27"/>
      <c r="E268" s="27"/>
      <c r="F268" s="27"/>
      <c r="G268" s="25"/>
      <c r="H268" s="27"/>
      <c r="I268" s="27"/>
      <c r="J268" s="27"/>
      <c r="K268" s="27"/>
      <c r="L268" s="20"/>
      <c r="M268" s="7"/>
      <c r="N268" s="7"/>
      <c r="O268" s="7"/>
      <c r="P268" s="7"/>
      <c r="Q268" s="7"/>
      <c r="R268" s="7"/>
      <c r="S268" s="7"/>
    </row>
    <row r="269" spans="1:19" ht="22.15" hidden="1" customHeight="1">
      <c r="A269" s="15"/>
      <c r="B269" s="27"/>
      <c r="C269" s="27"/>
      <c r="D269" s="27"/>
      <c r="E269" s="27"/>
      <c r="F269" s="27"/>
      <c r="G269" s="25"/>
      <c r="H269" s="27"/>
      <c r="I269" s="27"/>
      <c r="J269" s="27"/>
      <c r="K269" s="27"/>
      <c r="L269" s="20"/>
      <c r="M269" s="7"/>
      <c r="N269" s="7"/>
      <c r="O269" s="7"/>
      <c r="P269" s="7"/>
      <c r="Q269" s="7"/>
      <c r="R269" s="7"/>
      <c r="S269" s="7"/>
    </row>
    <row r="270" spans="1:19" ht="22.15" hidden="1" customHeight="1">
      <c r="A270" s="15"/>
      <c r="B270" s="27"/>
      <c r="C270" s="27"/>
      <c r="D270" s="27"/>
      <c r="E270" s="27"/>
      <c r="F270" s="27"/>
      <c r="G270" s="25"/>
      <c r="H270" s="27"/>
      <c r="I270" s="27"/>
      <c r="J270" s="27"/>
      <c r="K270" s="27"/>
      <c r="L270" s="20"/>
      <c r="M270" s="7"/>
      <c r="N270" s="7"/>
      <c r="O270" s="7"/>
      <c r="P270" s="7"/>
      <c r="Q270" s="7"/>
      <c r="R270" s="7"/>
      <c r="S270" s="7"/>
    </row>
    <row r="271" spans="1:19" ht="22.15" hidden="1" customHeight="1">
      <c r="A271" s="15"/>
      <c r="B271" s="27"/>
      <c r="C271" s="27"/>
      <c r="D271" s="27"/>
      <c r="E271" s="27"/>
      <c r="F271" s="27"/>
      <c r="G271" s="25"/>
      <c r="H271" s="27"/>
      <c r="I271" s="27"/>
      <c r="J271" s="27"/>
      <c r="K271" s="27"/>
      <c r="L271" s="20"/>
      <c r="M271" s="7"/>
      <c r="N271" s="7"/>
      <c r="O271" s="7"/>
      <c r="P271" s="7"/>
      <c r="Q271" s="7"/>
      <c r="R271" s="7"/>
      <c r="S271" s="7"/>
    </row>
    <row r="272" spans="1:19" ht="22.15" hidden="1" customHeight="1">
      <c r="A272" s="15"/>
      <c r="B272" s="27"/>
      <c r="C272" s="27"/>
      <c r="D272" s="27"/>
      <c r="E272" s="27"/>
      <c r="F272" s="27"/>
      <c r="G272" s="25"/>
      <c r="H272" s="27"/>
      <c r="I272" s="27"/>
      <c r="J272" s="27"/>
      <c r="K272" s="27"/>
      <c r="L272" s="20"/>
      <c r="M272" s="7"/>
      <c r="N272" s="7"/>
      <c r="O272" s="7"/>
      <c r="P272" s="7"/>
      <c r="Q272" s="7"/>
      <c r="R272" s="7"/>
      <c r="S272" s="7"/>
    </row>
    <row r="273" spans="1:19" ht="22.15" hidden="1" customHeight="1">
      <c r="A273" s="15"/>
      <c r="B273" s="27"/>
      <c r="C273" s="27"/>
      <c r="D273" s="27"/>
      <c r="E273" s="27"/>
      <c r="F273" s="27"/>
      <c r="G273" s="25"/>
      <c r="H273" s="27"/>
      <c r="I273" s="27"/>
      <c r="J273" s="27"/>
      <c r="K273" s="27"/>
      <c r="L273" s="20"/>
      <c r="M273" s="7"/>
      <c r="N273" s="7"/>
      <c r="O273" s="7"/>
      <c r="P273" s="7"/>
      <c r="Q273" s="7"/>
      <c r="R273" s="7"/>
      <c r="S273" s="7"/>
    </row>
    <row r="274" spans="1:19" ht="22.15" hidden="1" customHeight="1">
      <c r="A274" s="15"/>
      <c r="B274" s="27"/>
      <c r="C274" s="27"/>
      <c r="D274" s="27"/>
      <c r="E274" s="27"/>
      <c r="F274" s="27"/>
      <c r="G274" s="25"/>
      <c r="H274" s="27"/>
      <c r="I274" s="27"/>
      <c r="J274" s="27"/>
      <c r="K274" s="27"/>
      <c r="L274" s="20"/>
      <c r="M274" s="7"/>
      <c r="N274" s="7"/>
      <c r="O274" s="7"/>
      <c r="P274" s="7"/>
      <c r="Q274" s="7"/>
      <c r="R274" s="7"/>
      <c r="S274" s="7"/>
    </row>
    <row r="275" spans="1:19" ht="22.15" hidden="1" customHeight="1">
      <c r="A275" s="15"/>
      <c r="B275" s="27"/>
      <c r="C275" s="27"/>
      <c r="D275" s="27"/>
      <c r="E275" s="27"/>
      <c r="F275" s="27"/>
      <c r="G275" s="25"/>
      <c r="H275" s="27"/>
      <c r="I275" s="27"/>
      <c r="J275" s="27"/>
      <c r="K275" s="27"/>
      <c r="L275" s="20"/>
      <c r="M275" s="7"/>
      <c r="N275" s="7"/>
      <c r="O275" s="7"/>
      <c r="P275" s="7"/>
      <c r="Q275" s="7"/>
      <c r="R275" s="7"/>
      <c r="S275" s="7"/>
    </row>
    <row r="276" spans="1:19" ht="22.15" hidden="1" customHeight="1">
      <c r="A276" s="15"/>
      <c r="B276" s="27"/>
      <c r="C276" s="27"/>
      <c r="D276" s="27"/>
      <c r="E276" s="27"/>
      <c r="F276" s="27"/>
      <c r="G276" s="25"/>
      <c r="H276" s="27"/>
      <c r="I276" s="27"/>
      <c r="J276" s="27"/>
      <c r="K276" s="27"/>
      <c r="L276" s="20"/>
      <c r="M276" s="7"/>
      <c r="N276" s="7"/>
      <c r="O276" s="7"/>
      <c r="P276" s="7"/>
      <c r="Q276" s="7"/>
      <c r="R276" s="7"/>
      <c r="S276" s="7"/>
    </row>
    <row r="277" spans="1:19" ht="22.15" hidden="1" customHeight="1">
      <c r="A277" s="15"/>
      <c r="B277" s="27"/>
      <c r="C277" s="27"/>
      <c r="D277" s="27"/>
      <c r="E277" s="27"/>
      <c r="F277" s="27"/>
      <c r="G277" s="25"/>
      <c r="H277" s="27"/>
      <c r="I277" s="27"/>
      <c r="J277" s="27"/>
      <c r="K277" s="27"/>
      <c r="L277" s="20"/>
      <c r="M277" s="7"/>
      <c r="N277" s="7"/>
      <c r="O277" s="7"/>
      <c r="P277" s="7"/>
      <c r="Q277" s="7"/>
      <c r="R277" s="7"/>
      <c r="S277" s="7"/>
    </row>
    <row r="278" spans="1:19" ht="22.15" hidden="1" customHeight="1">
      <c r="A278" s="15"/>
      <c r="B278" s="27"/>
      <c r="C278" s="27"/>
      <c r="D278" s="27"/>
      <c r="E278" s="27"/>
      <c r="F278" s="27"/>
      <c r="G278" s="25"/>
      <c r="H278" s="27"/>
      <c r="I278" s="27"/>
      <c r="J278" s="27"/>
      <c r="K278" s="27"/>
      <c r="L278" s="20"/>
      <c r="M278" s="7"/>
      <c r="N278" s="7"/>
      <c r="O278" s="7"/>
      <c r="P278" s="7"/>
      <c r="Q278" s="7"/>
      <c r="R278" s="7"/>
      <c r="S278" s="7"/>
    </row>
    <row r="279" spans="1:19" ht="22.15" hidden="1" customHeight="1">
      <c r="A279" s="15"/>
      <c r="B279" s="27"/>
      <c r="C279" s="27"/>
      <c r="D279" s="27"/>
      <c r="E279" s="27"/>
      <c r="F279" s="27"/>
      <c r="G279" s="25"/>
      <c r="H279" s="27"/>
      <c r="I279" s="27"/>
      <c r="J279" s="27"/>
      <c r="K279" s="27"/>
      <c r="L279" s="20"/>
      <c r="M279" s="7"/>
      <c r="N279" s="7"/>
      <c r="O279" s="7"/>
      <c r="P279" s="7"/>
      <c r="Q279" s="7"/>
      <c r="R279" s="7"/>
      <c r="S279" s="7"/>
    </row>
    <row r="280" spans="1:19" ht="22.15" hidden="1" customHeight="1">
      <c r="A280" s="15"/>
      <c r="B280" s="27"/>
      <c r="C280" s="27"/>
      <c r="D280" s="27"/>
      <c r="E280" s="27"/>
      <c r="F280" s="27"/>
      <c r="G280" s="25"/>
      <c r="H280" s="27"/>
      <c r="I280" s="27"/>
      <c r="J280" s="27"/>
      <c r="K280" s="27"/>
      <c r="L280" s="20"/>
      <c r="M280" s="7"/>
      <c r="N280" s="7"/>
      <c r="O280" s="7"/>
      <c r="P280" s="7"/>
      <c r="Q280" s="7"/>
      <c r="R280" s="7"/>
      <c r="S280" s="7"/>
    </row>
    <row r="281" spans="1:19" ht="22.15" hidden="1" customHeight="1">
      <c r="A281" s="15"/>
      <c r="B281" s="27"/>
      <c r="C281" s="27"/>
      <c r="D281" s="27"/>
      <c r="E281" s="27"/>
      <c r="F281" s="27"/>
      <c r="G281" s="25"/>
      <c r="H281" s="27"/>
      <c r="I281" s="27"/>
      <c r="J281" s="27"/>
      <c r="K281" s="27"/>
      <c r="L281" s="20"/>
      <c r="M281" s="7"/>
      <c r="N281" s="7"/>
      <c r="O281" s="7"/>
      <c r="P281" s="7"/>
      <c r="Q281" s="7"/>
      <c r="R281" s="7"/>
      <c r="S281" s="7"/>
    </row>
    <row r="282" spans="1:19" ht="22.15" hidden="1" customHeight="1">
      <c r="A282" s="15"/>
      <c r="B282" s="27"/>
      <c r="C282" s="27"/>
      <c r="D282" s="27"/>
      <c r="E282" s="27"/>
      <c r="F282" s="27"/>
      <c r="G282" s="25"/>
      <c r="H282" s="27"/>
      <c r="I282" s="27"/>
      <c r="J282" s="27"/>
      <c r="K282" s="27"/>
      <c r="L282" s="20"/>
      <c r="M282" s="7"/>
      <c r="N282" s="7"/>
      <c r="O282" s="7"/>
      <c r="P282" s="7"/>
      <c r="Q282" s="7"/>
      <c r="R282" s="7"/>
      <c r="S282" s="7"/>
    </row>
    <row r="283" spans="1:19" ht="22.15" hidden="1" customHeight="1">
      <c r="A283" s="15"/>
      <c r="B283" s="27"/>
      <c r="C283" s="27"/>
      <c r="D283" s="27"/>
      <c r="E283" s="27"/>
      <c r="F283" s="27"/>
      <c r="G283" s="25"/>
      <c r="H283" s="27"/>
      <c r="I283" s="27"/>
      <c r="J283" s="27"/>
      <c r="K283" s="27"/>
      <c r="L283" s="20"/>
      <c r="M283" s="7"/>
      <c r="N283" s="7"/>
      <c r="O283" s="7"/>
      <c r="P283" s="7"/>
      <c r="Q283" s="7"/>
      <c r="R283" s="7"/>
      <c r="S283" s="7"/>
    </row>
    <row r="284" spans="1:19" ht="22.15" hidden="1" customHeight="1">
      <c r="A284" s="15"/>
      <c r="B284" s="27"/>
      <c r="C284" s="27"/>
      <c r="D284" s="27"/>
      <c r="E284" s="27"/>
      <c r="F284" s="27"/>
      <c r="G284" s="25"/>
      <c r="H284" s="27"/>
      <c r="I284" s="27"/>
      <c r="J284" s="27"/>
      <c r="K284" s="27"/>
      <c r="L284" s="20"/>
      <c r="M284" s="7"/>
      <c r="N284" s="7"/>
      <c r="O284" s="7"/>
      <c r="P284" s="7"/>
      <c r="Q284" s="7"/>
      <c r="R284" s="7"/>
      <c r="S284" s="7"/>
    </row>
    <row r="285" spans="1:19" ht="22.15" hidden="1" customHeight="1">
      <c r="A285" s="15"/>
      <c r="B285" s="27"/>
      <c r="C285" s="27"/>
      <c r="D285" s="27"/>
      <c r="E285" s="27"/>
      <c r="F285" s="27"/>
      <c r="G285" s="25"/>
      <c r="H285" s="27"/>
      <c r="I285" s="27"/>
      <c r="J285" s="27"/>
      <c r="K285" s="27"/>
      <c r="L285" s="20"/>
      <c r="M285" s="7"/>
      <c r="N285" s="7"/>
      <c r="O285" s="7"/>
      <c r="P285" s="7"/>
      <c r="Q285" s="7"/>
      <c r="R285" s="7"/>
      <c r="S285" s="7"/>
    </row>
    <row r="286" spans="1:19" ht="22.15" hidden="1" customHeight="1">
      <c r="A286" s="15"/>
      <c r="B286" s="27"/>
      <c r="C286" s="27"/>
      <c r="D286" s="27"/>
      <c r="E286" s="27"/>
      <c r="F286" s="27"/>
      <c r="G286" s="25"/>
      <c r="H286" s="27"/>
      <c r="I286" s="27"/>
      <c r="J286" s="27"/>
      <c r="K286" s="27"/>
      <c r="L286" s="20"/>
      <c r="M286" s="7"/>
      <c r="N286" s="7"/>
      <c r="O286" s="7"/>
      <c r="P286" s="7"/>
      <c r="Q286" s="7"/>
      <c r="R286" s="7"/>
      <c r="S286" s="7"/>
    </row>
    <row r="287" spans="1:19" ht="22.15" hidden="1" customHeight="1">
      <c r="A287" s="15"/>
      <c r="B287" s="27"/>
      <c r="C287" s="27"/>
      <c r="D287" s="27"/>
      <c r="E287" s="27"/>
      <c r="F287" s="27"/>
      <c r="G287" s="25"/>
      <c r="H287" s="27"/>
      <c r="I287" s="27"/>
      <c r="J287" s="27"/>
      <c r="K287" s="27"/>
      <c r="L287" s="20"/>
      <c r="M287" s="7"/>
      <c r="N287" s="7"/>
      <c r="O287" s="7"/>
      <c r="P287" s="7"/>
      <c r="Q287" s="7"/>
      <c r="R287" s="7"/>
      <c r="S287" s="7"/>
    </row>
    <row r="288" spans="1:19" ht="22.15" hidden="1" customHeight="1">
      <c r="A288" s="15"/>
      <c r="B288" s="27"/>
      <c r="C288" s="27"/>
      <c r="D288" s="27"/>
      <c r="E288" s="27"/>
      <c r="F288" s="27"/>
      <c r="G288" s="25"/>
      <c r="H288" s="27"/>
      <c r="I288" s="27"/>
      <c r="J288" s="27"/>
      <c r="K288" s="27"/>
      <c r="L288" s="20"/>
      <c r="M288" s="7"/>
      <c r="N288" s="7"/>
      <c r="O288" s="7"/>
      <c r="P288" s="7"/>
      <c r="Q288" s="7"/>
      <c r="R288" s="7"/>
      <c r="S288" s="7"/>
    </row>
    <row r="289" spans="1:19" ht="22.15" hidden="1" customHeight="1">
      <c r="A289" s="15"/>
      <c r="B289" s="27"/>
      <c r="C289" s="27"/>
      <c r="D289" s="27"/>
      <c r="E289" s="27"/>
      <c r="F289" s="27"/>
      <c r="G289" s="25"/>
      <c r="H289" s="27"/>
      <c r="I289" s="27"/>
      <c r="J289" s="27"/>
      <c r="K289" s="27"/>
      <c r="L289" s="20"/>
      <c r="M289" s="7"/>
      <c r="N289" s="7"/>
      <c r="O289" s="7"/>
      <c r="P289" s="7"/>
      <c r="Q289" s="7"/>
      <c r="R289" s="7"/>
      <c r="S289" s="7"/>
    </row>
    <row r="290" spans="1:19" ht="22.15" hidden="1" customHeight="1">
      <c r="A290" s="15"/>
      <c r="B290" s="27"/>
      <c r="C290" s="27"/>
      <c r="D290" s="27"/>
      <c r="E290" s="27"/>
      <c r="F290" s="27"/>
      <c r="G290" s="25"/>
      <c r="H290" s="27"/>
      <c r="I290" s="27"/>
      <c r="J290" s="27"/>
      <c r="K290" s="27"/>
      <c r="L290" s="20"/>
      <c r="M290" s="7"/>
      <c r="N290" s="7"/>
      <c r="O290" s="7"/>
      <c r="P290" s="7"/>
      <c r="Q290" s="7"/>
      <c r="R290" s="7"/>
      <c r="S290" s="7"/>
    </row>
    <row r="291" spans="1:19" ht="22.15" hidden="1" customHeight="1">
      <c r="A291" s="15"/>
      <c r="B291" s="27"/>
      <c r="C291" s="27"/>
      <c r="D291" s="27"/>
      <c r="E291" s="27"/>
      <c r="F291" s="27"/>
      <c r="G291" s="25"/>
      <c r="H291" s="27"/>
      <c r="I291" s="27"/>
      <c r="J291" s="27"/>
      <c r="K291" s="27"/>
      <c r="L291" s="20"/>
      <c r="M291" s="7"/>
      <c r="N291" s="7"/>
      <c r="O291" s="7"/>
      <c r="P291" s="7"/>
      <c r="Q291" s="7"/>
      <c r="R291" s="7"/>
      <c r="S291" s="7"/>
    </row>
    <row r="292" spans="1:19" ht="22.15" hidden="1" customHeight="1">
      <c r="A292" s="15"/>
      <c r="B292" s="27"/>
      <c r="C292" s="27"/>
      <c r="D292" s="27"/>
      <c r="E292" s="27"/>
      <c r="F292" s="27"/>
      <c r="G292" s="25"/>
      <c r="H292" s="27"/>
      <c r="I292" s="27"/>
      <c r="J292" s="27"/>
      <c r="K292" s="27"/>
      <c r="L292" s="20"/>
      <c r="M292" s="7"/>
      <c r="N292" s="7"/>
      <c r="O292" s="7"/>
      <c r="P292" s="7"/>
      <c r="Q292" s="7"/>
      <c r="R292" s="7"/>
      <c r="S292" s="7"/>
    </row>
    <row r="293" spans="1:19" ht="22.15" hidden="1" customHeight="1">
      <c r="A293" s="15"/>
      <c r="B293" s="27"/>
      <c r="C293" s="27"/>
      <c r="D293" s="27"/>
      <c r="E293" s="27"/>
      <c r="F293" s="27"/>
      <c r="G293" s="25"/>
      <c r="H293" s="27"/>
      <c r="I293" s="27"/>
      <c r="J293" s="27"/>
      <c r="K293" s="27"/>
      <c r="L293" s="20"/>
      <c r="M293" s="7"/>
      <c r="N293" s="7"/>
      <c r="O293" s="7"/>
      <c r="P293" s="7"/>
      <c r="Q293" s="7"/>
      <c r="R293" s="7"/>
      <c r="S293" s="7"/>
    </row>
    <row r="294" spans="1:19" ht="22.15" hidden="1" customHeight="1">
      <c r="A294" s="15"/>
      <c r="B294" s="27"/>
      <c r="C294" s="27"/>
      <c r="D294" s="27"/>
      <c r="E294" s="27"/>
      <c r="F294" s="27"/>
      <c r="G294" s="25"/>
      <c r="H294" s="27"/>
      <c r="I294" s="27"/>
      <c r="J294" s="27"/>
      <c r="K294" s="27"/>
      <c r="L294" s="20"/>
      <c r="M294" s="7"/>
      <c r="N294" s="7"/>
      <c r="O294" s="7"/>
      <c r="P294" s="7"/>
      <c r="Q294" s="7"/>
      <c r="R294" s="7"/>
      <c r="S294" s="7"/>
    </row>
    <row r="295" spans="1:19" ht="22.15" hidden="1" customHeight="1">
      <c r="A295" s="15"/>
      <c r="B295" s="27"/>
      <c r="C295" s="27"/>
      <c r="D295" s="27"/>
      <c r="E295" s="27"/>
      <c r="F295" s="27"/>
      <c r="G295" s="25"/>
      <c r="H295" s="27"/>
      <c r="I295" s="27"/>
      <c r="J295" s="27"/>
      <c r="K295" s="27"/>
      <c r="L295" s="20"/>
      <c r="M295" s="7"/>
      <c r="N295" s="7"/>
      <c r="O295" s="7"/>
      <c r="P295" s="7"/>
      <c r="Q295" s="7"/>
      <c r="R295" s="7"/>
      <c r="S295" s="7"/>
    </row>
    <row r="296" spans="1:19" ht="22.15" hidden="1" customHeight="1">
      <c r="A296" s="15"/>
      <c r="B296" s="27"/>
      <c r="C296" s="27"/>
      <c r="D296" s="27"/>
      <c r="E296" s="27"/>
      <c r="F296" s="27"/>
      <c r="G296" s="25"/>
      <c r="H296" s="27"/>
      <c r="I296" s="27"/>
      <c r="J296" s="27"/>
      <c r="K296" s="27"/>
      <c r="L296" s="20"/>
      <c r="M296" s="7"/>
      <c r="N296" s="7"/>
      <c r="O296" s="7"/>
      <c r="P296" s="7"/>
      <c r="Q296" s="7"/>
      <c r="R296" s="7"/>
      <c r="S296" s="7"/>
    </row>
    <row r="297" spans="1:19" ht="22.15" hidden="1" customHeight="1">
      <c r="A297" s="15"/>
      <c r="B297" s="27"/>
      <c r="C297" s="27"/>
      <c r="D297" s="27"/>
      <c r="E297" s="27"/>
      <c r="F297" s="27"/>
      <c r="G297" s="25"/>
      <c r="H297" s="27"/>
      <c r="I297" s="27"/>
      <c r="J297" s="27"/>
      <c r="K297" s="27"/>
      <c r="L297" s="20"/>
      <c r="M297" s="7"/>
      <c r="N297" s="7"/>
      <c r="O297" s="7"/>
      <c r="P297" s="7"/>
      <c r="Q297" s="7"/>
      <c r="R297" s="7"/>
      <c r="S297" s="7"/>
    </row>
    <row r="298" spans="1:19" ht="22.15" hidden="1" customHeight="1">
      <c r="A298" s="15"/>
      <c r="B298" s="27"/>
      <c r="C298" s="27"/>
      <c r="D298" s="27"/>
      <c r="E298" s="27"/>
      <c r="F298" s="27"/>
      <c r="G298" s="25"/>
      <c r="H298" s="27"/>
      <c r="I298" s="27"/>
      <c r="J298" s="27"/>
      <c r="K298" s="27"/>
      <c r="L298" s="20"/>
      <c r="M298" s="7"/>
      <c r="N298" s="7"/>
      <c r="O298" s="7"/>
      <c r="P298" s="7"/>
      <c r="Q298" s="7"/>
      <c r="R298" s="7"/>
      <c r="S298" s="7"/>
    </row>
    <row r="299" spans="1:19" ht="22.15" hidden="1" customHeight="1">
      <c r="A299" s="15"/>
      <c r="B299" s="27"/>
      <c r="C299" s="27"/>
      <c r="D299" s="27"/>
      <c r="E299" s="27"/>
      <c r="F299" s="27"/>
      <c r="G299" s="25"/>
      <c r="H299" s="27"/>
      <c r="I299" s="27"/>
      <c r="J299" s="27"/>
      <c r="K299" s="27"/>
      <c r="L299" s="20"/>
      <c r="M299" s="7"/>
      <c r="N299" s="7"/>
      <c r="O299" s="7"/>
      <c r="P299" s="7"/>
      <c r="Q299" s="7"/>
      <c r="R299" s="7"/>
      <c r="S299" s="7"/>
    </row>
    <row r="300" spans="1:19" ht="22.15" hidden="1" customHeight="1">
      <c r="A300" s="15"/>
      <c r="B300" s="27"/>
      <c r="C300" s="27"/>
      <c r="D300" s="27"/>
      <c r="E300" s="27"/>
      <c r="F300" s="27"/>
      <c r="G300" s="25"/>
      <c r="H300" s="27"/>
      <c r="I300" s="27"/>
      <c r="J300" s="27"/>
      <c r="K300" s="27"/>
      <c r="L300" s="20"/>
      <c r="M300" s="7"/>
      <c r="N300" s="7"/>
      <c r="O300" s="7"/>
      <c r="P300" s="7"/>
      <c r="Q300" s="7"/>
      <c r="R300" s="7"/>
      <c r="S300" s="7"/>
    </row>
    <row r="301" spans="1:19" ht="22.15" hidden="1" customHeight="1">
      <c r="A301" s="15"/>
      <c r="B301" s="27"/>
      <c r="C301" s="27"/>
      <c r="D301" s="27"/>
      <c r="E301" s="27"/>
      <c r="F301" s="27"/>
      <c r="G301" s="25"/>
      <c r="H301" s="27"/>
      <c r="I301" s="27"/>
      <c r="J301" s="27"/>
      <c r="K301" s="27"/>
      <c r="L301" s="20"/>
      <c r="M301" s="7"/>
      <c r="N301" s="7"/>
      <c r="O301" s="7"/>
      <c r="P301" s="7"/>
      <c r="Q301" s="7"/>
      <c r="R301" s="7"/>
      <c r="S301" s="7"/>
    </row>
    <row r="302" spans="1:19" ht="22.15" hidden="1" customHeight="1">
      <c r="A302" s="15"/>
      <c r="B302" s="27"/>
      <c r="C302" s="27"/>
      <c r="D302" s="27"/>
      <c r="E302" s="27"/>
      <c r="F302" s="27"/>
      <c r="G302" s="25"/>
      <c r="H302" s="27"/>
      <c r="I302" s="27"/>
      <c r="J302" s="27"/>
      <c r="K302" s="27"/>
      <c r="L302" s="20"/>
      <c r="M302" s="7"/>
      <c r="N302" s="7"/>
      <c r="O302" s="7"/>
      <c r="P302" s="7"/>
      <c r="Q302" s="7"/>
      <c r="R302" s="7"/>
      <c r="S302" s="7"/>
    </row>
    <row r="303" spans="1:19" ht="22.15" hidden="1" customHeight="1">
      <c r="A303" s="15"/>
      <c r="B303" s="27"/>
      <c r="C303" s="27"/>
      <c r="D303" s="27"/>
      <c r="E303" s="27"/>
      <c r="F303" s="27"/>
      <c r="G303" s="25"/>
      <c r="H303" s="27"/>
      <c r="I303" s="27"/>
      <c r="J303" s="27"/>
      <c r="K303" s="27"/>
      <c r="L303" s="20"/>
      <c r="M303" s="7"/>
      <c r="N303" s="7"/>
      <c r="O303" s="7"/>
      <c r="P303" s="7"/>
      <c r="Q303" s="7"/>
      <c r="R303" s="7"/>
      <c r="S303" s="7"/>
    </row>
    <row r="304" spans="1:19" ht="22.15" hidden="1" customHeight="1">
      <c r="A304" s="15"/>
      <c r="B304" s="27"/>
      <c r="C304" s="27"/>
      <c r="D304" s="27"/>
      <c r="E304" s="27"/>
      <c r="F304" s="27"/>
      <c r="G304" s="25"/>
      <c r="H304" s="27"/>
      <c r="I304" s="27"/>
      <c r="J304" s="27"/>
      <c r="K304" s="27"/>
      <c r="L304" s="20"/>
      <c r="M304" s="7"/>
      <c r="N304" s="7"/>
      <c r="O304" s="7"/>
      <c r="P304" s="7"/>
      <c r="Q304" s="7"/>
      <c r="R304" s="7"/>
      <c r="S304" s="7"/>
    </row>
    <row r="305" spans="1:19" ht="22.15" hidden="1" customHeight="1">
      <c r="A305" s="15"/>
      <c r="B305" s="27"/>
      <c r="C305" s="27"/>
      <c r="D305" s="27"/>
      <c r="E305" s="27"/>
      <c r="F305" s="27"/>
      <c r="G305" s="25"/>
      <c r="H305" s="27"/>
      <c r="I305" s="27"/>
      <c r="J305" s="27"/>
      <c r="K305" s="27"/>
      <c r="L305" s="20"/>
      <c r="M305" s="7"/>
      <c r="N305" s="7"/>
      <c r="O305" s="7"/>
      <c r="P305" s="7"/>
      <c r="Q305" s="7"/>
      <c r="R305" s="7"/>
      <c r="S305" s="7"/>
    </row>
    <row r="306" spans="1:19" ht="22.15" hidden="1" customHeight="1">
      <c r="A306" s="15"/>
      <c r="B306" s="27"/>
      <c r="C306" s="27"/>
      <c r="D306" s="27"/>
      <c r="E306" s="27"/>
      <c r="F306" s="27"/>
      <c r="G306" s="25"/>
      <c r="H306" s="27"/>
      <c r="I306" s="27"/>
      <c r="J306" s="27"/>
      <c r="K306" s="27"/>
      <c r="L306" s="20"/>
      <c r="M306" s="7"/>
      <c r="N306" s="7"/>
      <c r="O306" s="7"/>
      <c r="P306" s="7"/>
      <c r="Q306" s="7"/>
      <c r="R306" s="7"/>
      <c r="S306" s="7"/>
    </row>
    <row r="307" spans="1:19" ht="22.15" hidden="1" customHeight="1">
      <c r="A307" s="15"/>
      <c r="B307" s="27"/>
      <c r="C307" s="27"/>
      <c r="D307" s="27"/>
      <c r="E307" s="27"/>
      <c r="F307" s="27"/>
      <c r="G307" s="25"/>
      <c r="H307" s="27"/>
      <c r="I307" s="27"/>
      <c r="J307" s="27"/>
      <c r="K307" s="27"/>
      <c r="L307" s="20"/>
      <c r="M307" s="7"/>
      <c r="N307" s="7"/>
      <c r="O307" s="7"/>
      <c r="P307" s="7"/>
      <c r="Q307" s="7"/>
      <c r="R307" s="7"/>
      <c r="S307" s="7"/>
    </row>
    <row r="308" spans="1:19" ht="22.15" hidden="1" customHeight="1">
      <c r="A308" s="15"/>
      <c r="B308" s="27"/>
      <c r="C308" s="27"/>
      <c r="D308" s="27"/>
      <c r="E308" s="27"/>
      <c r="F308" s="27"/>
      <c r="G308" s="25"/>
      <c r="H308" s="27"/>
      <c r="I308" s="27"/>
      <c r="J308" s="27"/>
      <c r="K308" s="27"/>
      <c r="L308" s="20"/>
      <c r="M308" s="7"/>
      <c r="N308" s="7"/>
      <c r="O308" s="7"/>
      <c r="P308" s="7"/>
      <c r="Q308" s="7"/>
      <c r="R308" s="7"/>
      <c r="S308" s="7"/>
    </row>
    <row r="309" spans="1:19" ht="22.15" hidden="1" customHeight="1">
      <c r="A309" s="15"/>
      <c r="B309" s="27"/>
      <c r="C309" s="27"/>
      <c r="D309" s="27"/>
      <c r="E309" s="27"/>
      <c r="F309" s="27"/>
      <c r="G309" s="25"/>
      <c r="H309" s="27"/>
      <c r="I309" s="27"/>
      <c r="J309" s="27"/>
      <c r="K309" s="27"/>
      <c r="L309" s="20"/>
      <c r="M309" s="7"/>
      <c r="N309" s="7"/>
      <c r="O309" s="7"/>
      <c r="P309" s="7"/>
      <c r="Q309" s="7"/>
      <c r="R309" s="7"/>
      <c r="S309" s="7"/>
    </row>
    <row r="310" spans="1:19" ht="22.15" hidden="1" customHeight="1">
      <c r="A310" s="15"/>
      <c r="B310" s="27"/>
      <c r="C310" s="27"/>
      <c r="D310" s="27"/>
      <c r="E310" s="27"/>
      <c r="F310" s="27"/>
      <c r="G310" s="25"/>
      <c r="H310" s="27"/>
      <c r="I310" s="27"/>
      <c r="J310" s="27"/>
      <c r="K310" s="27"/>
      <c r="L310" s="20"/>
      <c r="M310" s="7"/>
      <c r="N310" s="7"/>
      <c r="O310" s="7"/>
      <c r="P310" s="7"/>
      <c r="Q310" s="7"/>
      <c r="R310" s="7"/>
      <c r="S310" s="7"/>
    </row>
    <row r="311" spans="1:19" ht="22.15" hidden="1" customHeight="1">
      <c r="A311" s="15"/>
      <c r="B311" s="27"/>
      <c r="C311" s="27"/>
      <c r="D311" s="27"/>
      <c r="E311" s="27"/>
      <c r="F311" s="27"/>
      <c r="G311" s="25"/>
      <c r="H311" s="27"/>
      <c r="I311" s="27"/>
      <c r="J311" s="27"/>
      <c r="K311" s="27"/>
      <c r="L311" s="20"/>
      <c r="M311" s="7"/>
      <c r="N311" s="7"/>
      <c r="O311" s="7"/>
      <c r="P311" s="7"/>
      <c r="Q311" s="7"/>
      <c r="R311" s="7"/>
      <c r="S311" s="7"/>
    </row>
    <row r="312" spans="1:19" ht="22.15" hidden="1" customHeight="1">
      <c r="A312" s="15"/>
      <c r="B312" s="27"/>
      <c r="C312" s="27"/>
      <c r="D312" s="27"/>
      <c r="E312" s="27"/>
      <c r="F312" s="27"/>
      <c r="G312" s="25"/>
      <c r="H312" s="27"/>
      <c r="I312" s="27"/>
      <c r="J312" s="27"/>
      <c r="K312" s="27"/>
      <c r="L312" s="20"/>
      <c r="M312" s="7"/>
      <c r="N312" s="7"/>
      <c r="O312" s="7"/>
      <c r="P312" s="7"/>
      <c r="Q312" s="7"/>
      <c r="R312" s="7"/>
      <c r="S312" s="7"/>
    </row>
    <row r="313" spans="1:19" ht="22.15" hidden="1" customHeight="1">
      <c r="A313" s="15"/>
      <c r="B313" s="27"/>
      <c r="C313" s="27"/>
      <c r="D313" s="27"/>
      <c r="E313" s="27"/>
      <c r="F313" s="27"/>
      <c r="G313" s="25"/>
      <c r="H313" s="27"/>
      <c r="I313" s="27"/>
      <c r="J313" s="27"/>
      <c r="K313" s="27"/>
      <c r="L313" s="20"/>
      <c r="M313" s="7"/>
      <c r="N313" s="7"/>
      <c r="O313" s="7"/>
      <c r="P313" s="7"/>
      <c r="Q313" s="7"/>
      <c r="R313" s="7"/>
      <c r="S313" s="7"/>
    </row>
    <row r="314" spans="1:19" ht="22.15" hidden="1" customHeight="1">
      <c r="A314" s="15"/>
      <c r="B314" s="27"/>
      <c r="C314" s="27"/>
      <c r="D314" s="27"/>
      <c r="E314" s="27"/>
      <c r="F314" s="27"/>
      <c r="G314" s="25"/>
      <c r="H314" s="27"/>
      <c r="I314" s="27"/>
      <c r="J314" s="27"/>
      <c r="K314" s="27"/>
      <c r="L314" s="20"/>
      <c r="M314" s="7"/>
      <c r="N314" s="7"/>
      <c r="O314" s="7"/>
      <c r="P314" s="7"/>
      <c r="Q314" s="7"/>
      <c r="R314" s="7"/>
      <c r="S314" s="7"/>
    </row>
    <row r="315" spans="1:19" ht="22.15" hidden="1" customHeight="1">
      <c r="A315" s="15"/>
      <c r="B315" s="27"/>
      <c r="C315" s="27"/>
      <c r="D315" s="27"/>
      <c r="E315" s="27"/>
      <c r="F315" s="27"/>
      <c r="G315" s="25"/>
      <c r="H315" s="27"/>
      <c r="I315" s="27"/>
      <c r="J315" s="27"/>
      <c r="K315" s="27"/>
      <c r="L315" s="20"/>
      <c r="M315" s="7"/>
      <c r="N315" s="7"/>
      <c r="O315" s="7"/>
      <c r="P315" s="7"/>
      <c r="Q315" s="7"/>
      <c r="R315" s="7"/>
      <c r="S315" s="7"/>
    </row>
    <row r="316" spans="1:19" ht="22.15" hidden="1" customHeight="1">
      <c r="A316" s="15"/>
      <c r="B316" s="27"/>
      <c r="C316" s="27"/>
      <c r="D316" s="27"/>
      <c r="E316" s="27"/>
      <c r="F316" s="27"/>
      <c r="G316" s="25"/>
      <c r="H316" s="27"/>
      <c r="I316" s="27"/>
      <c r="J316" s="27"/>
      <c r="K316" s="27"/>
      <c r="L316" s="20"/>
      <c r="M316" s="7"/>
      <c r="N316" s="7"/>
      <c r="O316" s="7"/>
      <c r="P316" s="7"/>
      <c r="Q316" s="7"/>
      <c r="R316" s="7"/>
      <c r="S316" s="7"/>
    </row>
    <row r="317" spans="1:19" ht="22.15" hidden="1" customHeight="1">
      <c r="A317" s="15"/>
      <c r="B317" s="27"/>
      <c r="C317" s="27"/>
      <c r="D317" s="27"/>
      <c r="E317" s="27"/>
      <c r="F317" s="27"/>
      <c r="G317" s="25"/>
      <c r="H317" s="27"/>
      <c r="I317" s="27"/>
      <c r="J317" s="27"/>
      <c r="K317" s="27"/>
      <c r="L317" s="20"/>
      <c r="M317" s="7"/>
      <c r="N317" s="7"/>
      <c r="O317" s="7"/>
      <c r="P317" s="7"/>
      <c r="Q317" s="7"/>
      <c r="R317" s="7"/>
      <c r="S317" s="7"/>
    </row>
    <row r="318" spans="1:19" ht="22.15" hidden="1" customHeight="1">
      <c r="A318" s="15"/>
      <c r="B318" s="27"/>
      <c r="C318" s="27"/>
      <c r="D318" s="27"/>
      <c r="E318" s="27"/>
      <c r="F318" s="27"/>
      <c r="G318" s="25"/>
      <c r="H318" s="27"/>
      <c r="I318" s="27"/>
      <c r="J318" s="27"/>
      <c r="K318" s="27"/>
      <c r="L318" s="20"/>
      <c r="M318" s="7"/>
      <c r="N318" s="7"/>
      <c r="O318" s="7"/>
      <c r="P318" s="7"/>
      <c r="Q318" s="7"/>
      <c r="R318" s="7"/>
      <c r="S318" s="7"/>
    </row>
    <row r="319" spans="1:19" ht="22.15" hidden="1" customHeight="1">
      <c r="A319" s="15"/>
      <c r="B319" s="27"/>
      <c r="C319" s="27"/>
      <c r="D319" s="27"/>
      <c r="E319" s="27"/>
      <c r="F319" s="27"/>
      <c r="G319" s="25"/>
      <c r="H319" s="27"/>
      <c r="I319" s="27"/>
      <c r="J319" s="27"/>
      <c r="K319" s="27"/>
      <c r="L319" s="20"/>
      <c r="M319" s="7"/>
      <c r="N319" s="7"/>
      <c r="O319" s="7"/>
      <c r="P319" s="7"/>
      <c r="Q319" s="7"/>
      <c r="R319" s="7"/>
      <c r="S319" s="7"/>
    </row>
    <row r="320" spans="1:19" ht="22.15" hidden="1" customHeight="1">
      <c r="A320" s="15"/>
      <c r="B320" s="27"/>
      <c r="C320" s="27"/>
      <c r="D320" s="27"/>
      <c r="E320" s="27"/>
      <c r="F320" s="27"/>
      <c r="G320" s="25"/>
      <c r="H320" s="27"/>
      <c r="I320" s="27"/>
      <c r="J320" s="27"/>
      <c r="K320" s="27"/>
      <c r="L320" s="20"/>
      <c r="M320" s="7"/>
      <c r="N320" s="7"/>
      <c r="O320" s="7"/>
      <c r="P320" s="7"/>
      <c r="Q320" s="7"/>
      <c r="R320" s="7"/>
      <c r="S320" s="7"/>
    </row>
    <row r="321" spans="1:19" ht="22.15" hidden="1" customHeight="1">
      <c r="A321" s="15"/>
      <c r="B321" s="27"/>
      <c r="C321" s="27"/>
      <c r="D321" s="27"/>
      <c r="E321" s="27"/>
      <c r="F321" s="27"/>
      <c r="G321" s="25"/>
      <c r="H321" s="27"/>
      <c r="I321" s="27"/>
      <c r="J321" s="27"/>
      <c r="K321" s="27"/>
      <c r="L321" s="20"/>
      <c r="M321" s="7"/>
      <c r="N321" s="7"/>
      <c r="O321" s="7"/>
      <c r="P321" s="7"/>
      <c r="Q321" s="7"/>
      <c r="R321" s="7"/>
      <c r="S321" s="7"/>
    </row>
    <row r="322" spans="1:19" ht="22.15" hidden="1" customHeight="1">
      <c r="A322" s="15"/>
      <c r="B322" s="27"/>
      <c r="C322" s="27"/>
      <c r="D322" s="27"/>
      <c r="E322" s="27"/>
      <c r="F322" s="27"/>
      <c r="G322" s="25"/>
      <c r="H322" s="27"/>
      <c r="I322" s="27"/>
      <c r="J322" s="27"/>
      <c r="K322" s="27"/>
      <c r="L322" s="20"/>
      <c r="M322" s="7"/>
      <c r="N322" s="7"/>
      <c r="O322" s="7"/>
      <c r="P322" s="7"/>
      <c r="Q322" s="7"/>
      <c r="R322" s="7"/>
      <c r="S322" s="7"/>
    </row>
    <row r="323" spans="1:19" ht="22.15" hidden="1" customHeight="1">
      <c r="A323" s="15"/>
      <c r="B323" s="27"/>
      <c r="C323" s="27"/>
      <c r="D323" s="27"/>
      <c r="E323" s="27"/>
      <c r="F323" s="27"/>
      <c r="G323" s="25"/>
      <c r="H323" s="27"/>
      <c r="I323" s="27"/>
      <c r="J323" s="27"/>
      <c r="K323" s="27"/>
      <c r="L323" s="20"/>
      <c r="M323" s="7"/>
      <c r="N323" s="7"/>
      <c r="O323" s="7"/>
      <c r="P323" s="7"/>
      <c r="Q323" s="7"/>
      <c r="R323" s="7"/>
      <c r="S323" s="7"/>
    </row>
    <row r="324" spans="1:19" ht="22.15" hidden="1" customHeight="1">
      <c r="A324" s="15"/>
      <c r="B324" s="27"/>
      <c r="C324" s="27"/>
      <c r="D324" s="27"/>
      <c r="E324" s="27"/>
      <c r="F324" s="27"/>
      <c r="G324" s="25"/>
      <c r="H324" s="27"/>
      <c r="I324" s="27"/>
      <c r="J324" s="27"/>
      <c r="K324" s="27"/>
      <c r="L324" s="20"/>
      <c r="M324" s="7"/>
      <c r="N324" s="7"/>
      <c r="O324" s="7"/>
      <c r="P324" s="7"/>
      <c r="Q324" s="7"/>
      <c r="R324" s="7"/>
      <c r="S324" s="7"/>
    </row>
    <row r="325" spans="1:19" ht="22.15" hidden="1" customHeight="1">
      <c r="A325" s="15"/>
      <c r="B325" s="27"/>
      <c r="C325" s="27"/>
      <c r="D325" s="27"/>
      <c r="E325" s="27"/>
      <c r="F325" s="27"/>
      <c r="G325" s="25"/>
      <c r="H325" s="27"/>
      <c r="I325" s="27"/>
      <c r="J325" s="27"/>
      <c r="K325" s="27"/>
      <c r="L325" s="20"/>
      <c r="M325" s="7"/>
      <c r="N325" s="7"/>
      <c r="O325" s="7"/>
      <c r="P325" s="7"/>
      <c r="Q325" s="7"/>
      <c r="R325" s="7"/>
      <c r="S325" s="7"/>
    </row>
    <row r="326" spans="1:19" ht="22.15" hidden="1" customHeight="1">
      <c r="A326" s="15"/>
      <c r="B326" s="27"/>
      <c r="C326" s="27"/>
      <c r="D326" s="27"/>
      <c r="E326" s="27"/>
      <c r="F326" s="27"/>
      <c r="G326" s="25"/>
      <c r="H326" s="27"/>
      <c r="I326" s="27"/>
      <c r="J326" s="27"/>
      <c r="K326" s="27"/>
      <c r="L326" s="20"/>
      <c r="M326" s="7"/>
      <c r="N326" s="7"/>
      <c r="O326" s="7"/>
      <c r="P326" s="7"/>
      <c r="Q326" s="7"/>
      <c r="R326" s="7"/>
      <c r="S326" s="7"/>
    </row>
    <row r="327" spans="1:19" ht="22.15" hidden="1" customHeight="1">
      <c r="A327" s="15"/>
      <c r="B327" s="27"/>
      <c r="C327" s="27"/>
      <c r="D327" s="27"/>
      <c r="E327" s="27"/>
      <c r="F327" s="27"/>
      <c r="G327" s="25"/>
      <c r="H327" s="27"/>
      <c r="I327" s="27"/>
      <c r="J327" s="27"/>
      <c r="K327" s="27"/>
      <c r="L327" s="20"/>
      <c r="M327" s="7"/>
      <c r="N327" s="7"/>
      <c r="O327" s="7"/>
      <c r="P327" s="7"/>
      <c r="Q327" s="7"/>
      <c r="R327" s="7"/>
      <c r="S327" s="7"/>
    </row>
    <row r="328" spans="1:19" ht="22.15" hidden="1" customHeight="1">
      <c r="A328" s="15"/>
      <c r="B328" s="27"/>
      <c r="C328" s="27"/>
      <c r="D328" s="27"/>
      <c r="E328" s="27"/>
      <c r="F328" s="27"/>
      <c r="G328" s="25"/>
      <c r="H328" s="27"/>
      <c r="I328" s="27"/>
      <c r="J328" s="27"/>
      <c r="K328" s="27"/>
      <c r="L328" s="20"/>
      <c r="M328" s="7"/>
      <c r="N328" s="7"/>
      <c r="O328" s="7"/>
      <c r="P328" s="7"/>
      <c r="Q328" s="7"/>
      <c r="R328" s="7"/>
      <c r="S328" s="7"/>
    </row>
    <row r="329" spans="1:19" ht="22.15" hidden="1" customHeight="1">
      <c r="A329" s="15"/>
      <c r="B329" s="27"/>
      <c r="C329" s="27"/>
      <c r="D329" s="27"/>
      <c r="E329" s="27"/>
      <c r="F329" s="27"/>
      <c r="G329" s="25"/>
      <c r="H329" s="27"/>
      <c r="I329" s="27"/>
      <c r="J329" s="27"/>
      <c r="K329" s="27"/>
      <c r="L329" s="20"/>
      <c r="M329" s="7"/>
      <c r="N329" s="7"/>
      <c r="O329" s="7"/>
      <c r="P329" s="7"/>
      <c r="Q329" s="7"/>
      <c r="R329" s="7"/>
      <c r="S329" s="7"/>
    </row>
    <row r="330" spans="1:19" ht="22.15" hidden="1" customHeight="1">
      <c r="A330" s="15"/>
      <c r="B330" s="27"/>
      <c r="C330" s="27"/>
      <c r="D330" s="27"/>
      <c r="E330" s="27"/>
      <c r="F330" s="27"/>
      <c r="G330" s="25"/>
      <c r="H330" s="27"/>
      <c r="I330" s="27"/>
      <c r="J330" s="27"/>
      <c r="K330" s="27"/>
      <c r="L330" s="20"/>
      <c r="M330" s="7"/>
      <c r="N330" s="7"/>
      <c r="O330" s="7"/>
      <c r="P330" s="7"/>
      <c r="Q330" s="7"/>
      <c r="R330" s="7"/>
      <c r="S330" s="7"/>
    </row>
    <row r="331" spans="1:19" ht="22.15" hidden="1" customHeight="1">
      <c r="A331" s="15"/>
      <c r="B331" s="27"/>
      <c r="C331" s="27"/>
      <c r="D331" s="27"/>
      <c r="E331" s="27"/>
      <c r="F331" s="27"/>
      <c r="G331" s="25"/>
      <c r="H331" s="27"/>
      <c r="I331" s="27"/>
      <c r="J331" s="27"/>
      <c r="K331" s="27"/>
      <c r="L331" s="20"/>
      <c r="M331" s="7"/>
      <c r="N331" s="7"/>
      <c r="O331" s="7"/>
      <c r="P331" s="7"/>
      <c r="Q331" s="7"/>
      <c r="R331" s="7"/>
      <c r="S331" s="7"/>
    </row>
    <row r="332" spans="1:19" ht="22.15" hidden="1" customHeight="1">
      <c r="A332" s="15"/>
      <c r="B332" s="27"/>
      <c r="C332" s="27"/>
      <c r="D332" s="27"/>
      <c r="E332" s="27"/>
      <c r="F332" s="27"/>
      <c r="G332" s="25"/>
      <c r="H332" s="27"/>
      <c r="I332" s="27"/>
      <c r="J332" s="27"/>
      <c r="K332" s="27"/>
      <c r="L332" s="20"/>
      <c r="M332" s="7"/>
      <c r="N332" s="7"/>
      <c r="O332" s="7"/>
      <c r="P332" s="7"/>
      <c r="Q332" s="7"/>
      <c r="R332" s="7"/>
      <c r="S332" s="7"/>
    </row>
    <row r="333" spans="1:19" ht="22.15" hidden="1" customHeight="1">
      <c r="A333" s="15"/>
      <c r="B333" s="27"/>
      <c r="C333" s="27"/>
      <c r="D333" s="27"/>
      <c r="E333" s="27"/>
      <c r="F333" s="27"/>
      <c r="G333" s="25"/>
      <c r="H333" s="27"/>
      <c r="I333" s="27"/>
      <c r="J333" s="27"/>
      <c r="K333" s="27"/>
      <c r="L333" s="20"/>
      <c r="M333" s="7"/>
      <c r="N333" s="7"/>
      <c r="O333" s="7"/>
      <c r="P333" s="7"/>
      <c r="Q333" s="7"/>
      <c r="R333" s="7"/>
      <c r="S333" s="7"/>
    </row>
    <row r="334" spans="1:19" ht="22.15" hidden="1" customHeight="1">
      <c r="A334" s="15"/>
      <c r="B334" s="27"/>
      <c r="C334" s="27"/>
      <c r="D334" s="27"/>
      <c r="E334" s="27"/>
      <c r="F334" s="27"/>
      <c r="G334" s="25"/>
      <c r="H334" s="27"/>
      <c r="I334" s="27"/>
      <c r="J334" s="27"/>
      <c r="K334" s="27"/>
      <c r="L334" s="20"/>
      <c r="M334" s="7"/>
      <c r="N334" s="7"/>
      <c r="O334" s="7"/>
      <c r="P334" s="7"/>
      <c r="Q334" s="7"/>
      <c r="R334" s="7"/>
      <c r="S334" s="7"/>
    </row>
    <row r="335" spans="1:19" ht="22.15" hidden="1" customHeight="1">
      <c r="A335" s="15"/>
      <c r="B335" s="27"/>
      <c r="C335" s="27"/>
      <c r="D335" s="27"/>
      <c r="E335" s="27"/>
      <c r="F335" s="27"/>
      <c r="G335" s="25"/>
      <c r="H335" s="27"/>
      <c r="I335" s="27"/>
      <c r="J335" s="27"/>
      <c r="K335" s="27"/>
      <c r="L335" s="20"/>
      <c r="M335" s="7"/>
      <c r="N335" s="7"/>
      <c r="O335" s="7"/>
      <c r="P335" s="7"/>
      <c r="Q335" s="7"/>
      <c r="R335" s="7"/>
      <c r="S335" s="7"/>
    </row>
    <row r="336" spans="1:19" ht="22.15" hidden="1" customHeight="1">
      <c r="A336" s="15"/>
      <c r="B336" s="27"/>
      <c r="C336" s="27"/>
      <c r="D336" s="27"/>
      <c r="E336" s="27"/>
      <c r="F336" s="27"/>
      <c r="G336" s="25"/>
      <c r="H336" s="27"/>
      <c r="I336" s="27"/>
      <c r="J336" s="27"/>
      <c r="K336" s="27"/>
      <c r="L336" s="20"/>
      <c r="M336" s="7"/>
      <c r="N336" s="7"/>
      <c r="O336" s="7"/>
      <c r="P336" s="7"/>
      <c r="Q336" s="7"/>
      <c r="R336" s="7"/>
      <c r="S336" s="7"/>
    </row>
    <row r="337" spans="1:19" ht="22.15" hidden="1" customHeight="1">
      <c r="A337" s="15"/>
      <c r="B337" s="27"/>
      <c r="C337" s="27"/>
      <c r="D337" s="27"/>
      <c r="E337" s="27"/>
      <c r="F337" s="27"/>
      <c r="G337" s="25"/>
      <c r="H337" s="27"/>
      <c r="I337" s="27"/>
      <c r="J337" s="27"/>
      <c r="K337" s="27"/>
      <c r="L337" s="20"/>
      <c r="M337" s="7"/>
      <c r="N337" s="7"/>
      <c r="O337" s="7"/>
      <c r="P337" s="7"/>
      <c r="Q337" s="7"/>
      <c r="R337" s="7"/>
      <c r="S337" s="7"/>
    </row>
    <row r="338" spans="1:19" ht="22.15" hidden="1" customHeight="1">
      <c r="A338" s="15"/>
      <c r="B338" s="27"/>
      <c r="C338" s="27"/>
      <c r="D338" s="27"/>
      <c r="E338" s="27"/>
      <c r="F338" s="27"/>
      <c r="G338" s="25"/>
      <c r="H338" s="27"/>
      <c r="I338" s="27"/>
      <c r="J338" s="27"/>
      <c r="K338" s="27"/>
      <c r="L338" s="20"/>
      <c r="M338" s="7"/>
      <c r="N338" s="7"/>
      <c r="O338" s="7"/>
      <c r="P338" s="7"/>
      <c r="Q338" s="7"/>
      <c r="R338" s="7"/>
      <c r="S338" s="7"/>
    </row>
    <row r="339" spans="1:19" ht="22.15" hidden="1" customHeight="1">
      <c r="A339" s="15"/>
      <c r="B339" s="27"/>
      <c r="C339" s="27"/>
      <c r="D339" s="27"/>
      <c r="E339" s="27"/>
      <c r="F339" s="27"/>
      <c r="G339" s="25"/>
      <c r="H339" s="27"/>
      <c r="I339" s="27"/>
      <c r="J339" s="27"/>
      <c r="K339" s="27"/>
      <c r="L339" s="20"/>
      <c r="M339" s="7"/>
      <c r="N339" s="7"/>
      <c r="O339" s="7"/>
      <c r="P339" s="7"/>
      <c r="Q339" s="7"/>
      <c r="R339" s="7"/>
      <c r="S339" s="7"/>
    </row>
    <row r="340" spans="1:19" ht="22.15" hidden="1" customHeight="1">
      <c r="A340" s="15"/>
      <c r="B340" s="27"/>
      <c r="C340" s="27"/>
      <c r="D340" s="27"/>
      <c r="E340" s="27"/>
      <c r="F340" s="27"/>
      <c r="G340" s="25"/>
      <c r="H340" s="27"/>
      <c r="I340" s="27"/>
      <c r="J340" s="27"/>
      <c r="K340" s="27"/>
      <c r="L340" s="20"/>
      <c r="M340" s="7"/>
      <c r="N340" s="7"/>
      <c r="O340" s="7"/>
      <c r="P340" s="7"/>
      <c r="Q340" s="7"/>
      <c r="R340" s="7"/>
      <c r="S340" s="7"/>
    </row>
    <row r="341" spans="1:19" ht="22.15" hidden="1" customHeight="1">
      <c r="A341" s="15"/>
      <c r="B341" s="27"/>
      <c r="C341" s="27"/>
      <c r="D341" s="27"/>
      <c r="E341" s="27"/>
      <c r="F341" s="27"/>
      <c r="G341" s="25"/>
      <c r="H341" s="27"/>
      <c r="I341" s="27"/>
      <c r="J341" s="27"/>
      <c r="K341" s="27"/>
      <c r="L341" s="20"/>
      <c r="M341" s="7"/>
      <c r="N341" s="7"/>
      <c r="O341" s="7"/>
      <c r="P341" s="7"/>
      <c r="Q341" s="7"/>
      <c r="R341" s="7"/>
      <c r="S341" s="7"/>
    </row>
    <row r="342" spans="1:19" ht="22.15" hidden="1" customHeight="1">
      <c r="A342" s="15"/>
      <c r="B342" s="27"/>
      <c r="C342" s="27"/>
      <c r="D342" s="27"/>
      <c r="E342" s="27"/>
      <c r="F342" s="27"/>
      <c r="G342" s="25"/>
      <c r="H342" s="27"/>
      <c r="I342" s="27"/>
      <c r="J342" s="27"/>
      <c r="K342" s="27"/>
      <c r="L342" s="20"/>
      <c r="M342" s="7"/>
      <c r="N342" s="7"/>
      <c r="O342" s="7"/>
      <c r="P342" s="7"/>
      <c r="Q342" s="7"/>
      <c r="R342" s="7"/>
      <c r="S342" s="7"/>
    </row>
    <row r="343" spans="1:19" ht="22.15" hidden="1" customHeight="1">
      <c r="A343" s="15"/>
      <c r="B343" s="27"/>
      <c r="C343" s="27"/>
      <c r="D343" s="27"/>
      <c r="E343" s="27"/>
      <c r="F343" s="27"/>
      <c r="G343" s="25"/>
      <c r="H343" s="27"/>
      <c r="I343" s="27"/>
      <c r="J343" s="27"/>
      <c r="K343" s="27"/>
      <c r="L343" s="20"/>
      <c r="M343" s="7"/>
      <c r="N343" s="7"/>
      <c r="O343" s="7"/>
      <c r="P343" s="7"/>
      <c r="Q343" s="7"/>
      <c r="R343" s="7"/>
      <c r="S343" s="7"/>
    </row>
    <row r="344" spans="1:19" ht="22.15" hidden="1" customHeight="1">
      <c r="A344" s="15"/>
      <c r="B344" s="27"/>
      <c r="C344" s="27"/>
      <c r="D344" s="27"/>
      <c r="E344" s="27"/>
      <c r="F344" s="27"/>
      <c r="G344" s="25"/>
      <c r="H344" s="27"/>
      <c r="I344" s="27"/>
      <c r="J344" s="27"/>
      <c r="K344" s="27"/>
      <c r="L344" s="20"/>
      <c r="M344" s="7"/>
      <c r="N344" s="7"/>
      <c r="O344" s="7"/>
      <c r="P344" s="7"/>
      <c r="Q344" s="7"/>
      <c r="R344" s="7"/>
      <c r="S344" s="7"/>
    </row>
    <row r="345" spans="1:19" ht="22.15" hidden="1" customHeight="1">
      <c r="A345" s="15"/>
      <c r="B345" s="27"/>
      <c r="C345" s="27"/>
      <c r="D345" s="27"/>
      <c r="E345" s="27"/>
      <c r="F345" s="27"/>
      <c r="G345" s="25"/>
      <c r="H345" s="27"/>
      <c r="I345" s="27"/>
      <c r="J345" s="27"/>
      <c r="K345" s="27"/>
      <c r="L345" s="20"/>
      <c r="M345" s="7"/>
      <c r="N345" s="7"/>
      <c r="O345" s="7"/>
      <c r="P345" s="7"/>
      <c r="Q345" s="7"/>
      <c r="R345" s="7"/>
      <c r="S345" s="7"/>
    </row>
    <row r="346" spans="1:19" ht="22.15" hidden="1" customHeight="1">
      <c r="A346" s="15"/>
      <c r="B346" s="27"/>
      <c r="C346" s="27"/>
      <c r="D346" s="27"/>
      <c r="E346" s="27"/>
      <c r="F346" s="27"/>
      <c r="G346" s="25"/>
      <c r="H346" s="27"/>
      <c r="I346" s="27"/>
      <c r="J346" s="27"/>
      <c r="K346" s="27"/>
      <c r="L346" s="20"/>
      <c r="M346" s="7"/>
      <c r="N346" s="7"/>
      <c r="O346" s="7"/>
      <c r="P346" s="7"/>
      <c r="Q346" s="7"/>
      <c r="R346" s="7"/>
      <c r="S346" s="7"/>
    </row>
    <row r="347" spans="1:19" ht="22.15" hidden="1" customHeight="1">
      <c r="A347" s="15"/>
      <c r="B347" s="27"/>
      <c r="C347" s="27"/>
      <c r="D347" s="27"/>
      <c r="E347" s="27"/>
      <c r="F347" s="27"/>
      <c r="G347" s="25"/>
      <c r="H347" s="27"/>
      <c r="I347" s="27"/>
      <c r="J347" s="27"/>
      <c r="K347" s="27"/>
      <c r="L347" s="20"/>
      <c r="M347" s="7"/>
      <c r="N347" s="7"/>
      <c r="O347" s="7"/>
      <c r="P347" s="7"/>
      <c r="Q347" s="7"/>
      <c r="R347" s="7"/>
      <c r="S347" s="7"/>
    </row>
    <row r="348" spans="1:19" ht="22.15" hidden="1" customHeight="1">
      <c r="A348" s="15"/>
      <c r="B348" s="27"/>
      <c r="C348" s="27"/>
      <c r="D348" s="27"/>
      <c r="E348" s="27"/>
      <c r="F348" s="27"/>
      <c r="G348" s="25"/>
      <c r="H348" s="27"/>
      <c r="I348" s="27"/>
      <c r="J348" s="27"/>
      <c r="K348" s="27"/>
      <c r="L348" s="20"/>
      <c r="M348" s="7"/>
      <c r="N348" s="7"/>
      <c r="O348" s="7"/>
      <c r="P348" s="7"/>
      <c r="Q348" s="7"/>
      <c r="R348" s="7"/>
      <c r="S348" s="7"/>
    </row>
    <row r="349" spans="1:19" ht="22.15" hidden="1" customHeight="1">
      <c r="A349" s="15"/>
      <c r="B349" s="27"/>
      <c r="C349" s="27"/>
      <c r="D349" s="27"/>
      <c r="E349" s="27"/>
      <c r="F349" s="27"/>
      <c r="G349" s="25"/>
      <c r="H349" s="27"/>
      <c r="I349" s="27"/>
      <c r="J349" s="27"/>
      <c r="K349" s="27"/>
      <c r="L349" s="20"/>
      <c r="M349" s="7"/>
      <c r="N349" s="7"/>
      <c r="O349" s="7"/>
      <c r="P349" s="7"/>
      <c r="Q349" s="7"/>
      <c r="R349" s="7"/>
      <c r="S349" s="7"/>
    </row>
    <row r="350" spans="1:19" ht="22.15" hidden="1" customHeight="1">
      <c r="A350" s="15"/>
      <c r="B350" s="27"/>
      <c r="C350" s="27"/>
      <c r="D350" s="27"/>
      <c r="E350" s="27"/>
      <c r="F350" s="27"/>
      <c r="G350" s="25"/>
      <c r="H350" s="27"/>
      <c r="I350" s="27"/>
      <c r="J350" s="27"/>
      <c r="K350" s="27"/>
      <c r="L350" s="20"/>
      <c r="M350" s="7"/>
      <c r="N350" s="7"/>
      <c r="O350" s="7"/>
      <c r="P350" s="7"/>
      <c r="Q350" s="7"/>
      <c r="R350" s="7"/>
      <c r="S350" s="7"/>
    </row>
    <row r="351" spans="1:19" ht="22.15" hidden="1" customHeight="1">
      <c r="A351" s="15"/>
      <c r="B351" s="27"/>
      <c r="C351" s="27"/>
      <c r="D351" s="27"/>
      <c r="E351" s="27"/>
      <c r="F351" s="27"/>
      <c r="G351" s="25"/>
      <c r="H351" s="27"/>
      <c r="I351" s="27"/>
      <c r="J351" s="27"/>
      <c r="K351" s="27"/>
      <c r="L351" s="20"/>
      <c r="M351" s="7"/>
      <c r="N351" s="7"/>
      <c r="O351" s="7"/>
      <c r="P351" s="7"/>
      <c r="Q351" s="7"/>
      <c r="R351" s="7"/>
      <c r="S351" s="7"/>
    </row>
    <row r="352" spans="1:19" ht="22.15" hidden="1" customHeight="1">
      <c r="A352" s="15"/>
      <c r="B352" s="27"/>
      <c r="C352" s="27"/>
      <c r="D352" s="27"/>
      <c r="E352" s="27"/>
      <c r="F352" s="27"/>
      <c r="G352" s="25"/>
      <c r="H352" s="27"/>
      <c r="I352" s="27"/>
      <c r="J352" s="27"/>
      <c r="K352" s="27"/>
      <c r="L352" s="20"/>
      <c r="M352" s="7"/>
      <c r="N352" s="7"/>
      <c r="O352" s="7"/>
      <c r="P352" s="7"/>
      <c r="Q352" s="7"/>
      <c r="R352" s="7"/>
      <c r="S352" s="7"/>
    </row>
    <row r="353" spans="1:19" ht="22.15" hidden="1" customHeight="1">
      <c r="A353" s="15"/>
      <c r="B353" s="27"/>
      <c r="C353" s="27"/>
      <c r="D353" s="27"/>
      <c r="E353" s="27"/>
      <c r="F353" s="27"/>
      <c r="G353" s="25"/>
      <c r="H353" s="27"/>
      <c r="I353" s="27"/>
      <c r="J353" s="27"/>
      <c r="K353" s="27"/>
      <c r="L353" s="20"/>
      <c r="M353" s="7"/>
      <c r="N353" s="7"/>
      <c r="O353" s="7"/>
      <c r="P353" s="7"/>
      <c r="Q353" s="7"/>
      <c r="R353" s="7"/>
      <c r="S353" s="7"/>
    </row>
    <row r="354" spans="1:19" ht="22.15" hidden="1" customHeight="1">
      <c r="A354" s="15"/>
      <c r="B354" s="27"/>
      <c r="C354" s="27"/>
      <c r="D354" s="27"/>
      <c r="E354" s="27"/>
      <c r="F354" s="27"/>
      <c r="G354" s="25"/>
      <c r="H354" s="27"/>
      <c r="I354" s="27"/>
      <c r="J354" s="27"/>
      <c r="K354" s="27"/>
      <c r="L354" s="20"/>
      <c r="M354" s="7"/>
      <c r="N354" s="7"/>
      <c r="O354" s="7"/>
      <c r="P354" s="7"/>
      <c r="Q354" s="7"/>
      <c r="R354" s="7"/>
      <c r="S354" s="7"/>
    </row>
    <row r="355" spans="1:19" ht="22.15" hidden="1" customHeight="1">
      <c r="A355" s="15"/>
      <c r="B355" s="27"/>
      <c r="C355" s="27"/>
      <c r="D355" s="27"/>
      <c r="E355" s="27"/>
      <c r="F355" s="27"/>
      <c r="G355" s="25"/>
      <c r="H355" s="27"/>
      <c r="I355" s="27"/>
      <c r="J355" s="27"/>
      <c r="K355" s="27"/>
      <c r="L355" s="20"/>
      <c r="M355" s="7"/>
      <c r="N355" s="7"/>
      <c r="O355" s="7"/>
      <c r="P355" s="7"/>
      <c r="Q355" s="7"/>
      <c r="R355" s="7"/>
      <c r="S355" s="7"/>
    </row>
    <row r="356" spans="1:19" ht="22.15" hidden="1" customHeight="1">
      <c r="A356" s="15"/>
      <c r="B356" s="27"/>
      <c r="C356" s="27"/>
      <c r="D356" s="27"/>
      <c r="E356" s="27"/>
      <c r="F356" s="27"/>
      <c r="G356" s="25"/>
      <c r="H356" s="27"/>
      <c r="I356" s="27"/>
      <c r="J356" s="27"/>
      <c r="K356" s="27"/>
      <c r="L356" s="20"/>
      <c r="M356" s="7"/>
      <c r="N356" s="7"/>
      <c r="O356" s="7"/>
      <c r="P356" s="7"/>
      <c r="Q356" s="7"/>
      <c r="R356" s="7"/>
      <c r="S356" s="7"/>
    </row>
    <row r="357" spans="1:19" ht="22.15" hidden="1" customHeight="1">
      <c r="A357" s="15"/>
      <c r="B357" s="27"/>
      <c r="C357" s="27"/>
      <c r="D357" s="27"/>
      <c r="E357" s="27"/>
      <c r="F357" s="27"/>
      <c r="G357" s="25"/>
      <c r="H357" s="27"/>
      <c r="I357" s="27"/>
      <c r="J357" s="27"/>
      <c r="K357" s="27"/>
      <c r="L357" s="20"/>
      <c r="M357" s="7"/>
      <c r="N357" s="7"/>
      <c r="O357" s="7"/>
      <c r="P357" s="7"/>
      <c r="Q357" s="7"/>
      <c r="R357" s="7"/>
      <c r="S357" s="7"/>
    </row>
    <row r="358" spans="1:19" ht="22.15" hidden="1" customHeight="1">
      <c r="A358" s="15"/>
      <c r="B358" s="27"/>
      <c r="C358" s="27"/>
      <c r="D358" s="27"/>
      <c r="E358" s="27"/>
      <c r="F358" s="27"/>
      <c r="G358" s="25"/>
      <c r="H358" s="27"/>
      <c r="I358" s="27"/>
      <c r="J358" s="27"/>
      <c r="K358" s="27"/>
      <c r="L358" s="20"/>
      <c r="M358" s="7"/>
      <c r="N358" s="7"/>
      <c r="O358" s="7"/>
      <c r="P358" s="7"/>
      <c r="Q358" s="7"/>
      <c r="R358" s="7"/>
      <c r="S358" s="7"/>
    </row>
    <row r="359" spans="1:19" ht="22.15" hidden="1" customHeight="1">
      <c r="A359" s="15"/>
      <c r="B359" s="27"/>
      <c r="C359" s="27"/>
      <c r="D359" s="27"/>
      <c r="E359" s="27"/>
      <c r="F359" s="27"/>
      <c r="G359" s="25"/>
      <c r="H359" s="27"/>
      <c r="I359" s="27"/>
      <c r="J359" s="27"/>
      <c r="K359" s="27"/>
      <c r="L359" s="20"/>
      <c r="M359" s="7"/>
      <c r="N359" s="7"/>
      <c r="O359" s="7"/>
      <c r="P359" s="7"/>
      <c r="Q359" s="7"/>
      <c r="R359" s="7"/>
      <c r="S359" s="7"/>
    </row>
    <row r="360" spans="1:19" ht="22.15" hidden="1" customHeight="1">
      <c r="A360" s="15"/>
      <c r="B360" s="27"/>
      <c r="C360" s="27"/>
      <c r="D360" s="27"/>
      <c r="E360" s="27"/>
      <c r="F360" s="27"/>
      <c r="G360" s="25"/>
      <c r="H360" s="27"/>
      <c r="I360" s="27"/>
      <c r="J360" s="27"/>
      <c r="K360" s="27"/>
      <c r="L360" s="20"/>
      <c r="M360" s="7"/>
      <c r="N360" s="7"/>
      <c r="O360" s="7"/>
      <c r="P360" s="7"/>
      <c r="Q360" s="7"/>
      <c r="R360" s="7"/>
      <c r="S360" s="7"/>
    </row>
    <row r="361" spans="1:19" ht="22.15" hidden="1" customHeight="1">
      <c r="A361" s="15"/>
      <c r="B361" s="27"/>
      <c r="C361" s="27"/>
      <c r="D361" s="27"/>
      <c r="E361" s="27"/>
      <c r="F361" s="27"/>
      <c r="G361" s="25"/>
      <c r="H361" s="27"/>
      <c r="I361" s="27"/>
      <c r="J361" s="27"/>
      <c r="K361" s="27"/>
      <c r="L361" s="20"/>
      <c r="M361" s="7"/>
      <c r="N361" s="7"/>
      <c r="O361" s="7"/>
      <c r="P361" s="7"/>
      <c r="Q361" s="7"/>
      <c r="R361" s="7"/>
      <c r="S361" s="7"/>
    </row>
    <row r="362" spans="1:19" ht="22.15" hidden="1" customHeight="1">
      <c r="A362" s="15"/>
      <c r="B362" s="27"/>
      <c r="C362" s="27"/>
      <c r="D362" s="27"/>
      <c r="E362" s="27"/>
      <c r="F362" s="27"/>
      <c r="G362" s="25"/>
      <c r="H362" s="27"/>
      <c r="I362" s="27"/>
      <c r="J362" s="27"/>
      <c r="K362" s="27"/>
      <c r="L362" s="20"/>
      <c r="M362" s="7"/>
      <c r="N362" s="7"/>
      <c r="O362" s="7"/>
      <c r="P362" s="7"/>
      <c r="Q362" s="7"/>
      <c r="R362" s="7"/>
      <c r="S362" s="7"/>
    </row>
    <row r="363" spans="1:19" ht="22.15" hidden="1" customHeight="1">
      <c r="A363" s="15"/>
      <c r="B363" s="27"/>
      <c r="C363" s="27"/>
      <c r="D363" s="27"/>
      <c r="E363" s="27"/>
      <c r="F363" s="27"/>
      <c r="G363" s="25"/>
      <c r="H363" s="27"/>
      <c r="I363" s="27"/>
      <c r="J363" s="27"/>
      <c r="K363" s="27"/>
      <c r="L363" s="20"/>
      <c r="M363" s="7"/>
      <c r="N363" s="7"/>
      <c r="O363" s="7"/>
      <c r="P363" s="7"/>
      <c r="Q363" s="7"/>
      <c r="R363" s="7"/>
      <c r="S363" s="7"/>
    </row>
    <row r="364" spans="1:19" ht="22.15" hidden="1" customHeight="1">
      <c r="A364" s="15"/>
      <c r="B364" s="27"/>
      <c r="C364" s="27"/>
      <c r="D364" s="27"/>
      <c r="E364" s="27"/>
      <c r="F364" s="27"/>
      <c r="G364" s="25"/>
      <c r="H364" s="27"/>
      <c r="I364" s="27"/>
      <c r="J364" s="27"/>
      <c r="K364" s="27"/>
      <c r="L364" s="20"/>
      <c r="M364" s="7"/>
      <c r="N364" s="7"/>
      <c r="O364" s="7"/>
      <c r="P364" s="7"/>
      <c r="Q364" s="7"/>
      <c r="R364" s="7"/>
      <c r="S364" s="7"/>
    </row>
    <row r="365" spans="1:19" ht="22.15" hidden="1" customHeight="1">
      <c r="A365" s="15"/>
      <c r="B365" s="27"/>
      <c r="C365" s="27"/>
      <c r="D365" s="27"/>
      <c r="E365" s="27"/>
      <c r="F365" s="27"/>
      <c r="G365" s="25"/>
      <c r="H365" s="27"/>
      <c r="I365" s="27"/>
      <c r="J365" s="27"/>
      <c r="K365" s="27"/>
      <c r="L365" s="20"/>
      <c r="M365" s="7"/>
      <c r="N365" s="7"/>
      <c r="O365" s="7"/>
      <c r="P365" s="7"/>
      <c r="Q365" s="7"/>
      <c r="R365" s="7"/>
      <c r="S365" s="7"/>
    </row>
    <row r="366" spans="1:19" ht="22.15" hidden="1" customHeight="1">
      <c r="A366" s="15"/>
      <c r="B366" s="27"/>
      <c r="C366" s="27"/>
      <c r="D366" s="27"/>
      <c r="E366" s="27"/>
      <c r="F366" s="27"/>
      <c r="G366" s="25"/>
      <c r="H366" s="27"/>
      <c r="I366" s="27"/>
      <c r="J366" s="27"/>
      <c r="K366" s="27"/>
      <c r="L366" s="20"/>
      <c r="M366" s="7"/>
      <c r="N366" s="7"/>
      <c r="O366" s="7"/>
      <c r="P366" s="7"/>
      <c r="Q366" s="7"/>
      <c r="R366" s="7"/>
      <c r="S366" s="7"/>
    </row>
    <row r="367" spans="1:19" ht="22.15" hidden="1" customHeight="1">
      <c r="A367" s="15"/>
      <c r="B367" s="27"/>
      <c r="C367" s="27"/>
      <c r="D367" s="27"/>
      <c r="E367" s="27"/>
      <c r="F367" s="27"/>
      <c r="G367" s="25"/>
      <c r="H367" s="27"/>
      <c r="I367" s="27"/>
      <c r="J367" s="27"/>
      <c r="K367" s="27"/>
      <c r="L367" s="20"/>
      <c r="M367" s="7"/>
      <c r="N367" s="7"/>
      <c r="O367" s="7"/>
      <c r="P367" s="7"/>
      <c r="Q367" s="7"/>
      <c r="R367" s="7"/>
      <c r="S367" s="7"/>
    </row>
    <row r="368" spans="1:19" ht="22.15" hidden="1" customHeight="1">
      <c r="A368" s="15"/>
      <c r="B368" s="27"/>
      <c r="C368" s="27"/>
      <c r="D368" s="27"/>
      <c r="E368" s="27"/>
      <c r="F368" s="27"/>
      <c r="G368" s="25"/>
      <c r="H368" s="27"/>
      <c r="I368" s="27"/>
      <c r="J368" s="27"/>
      <c r="K368" s="27"/>
      <c r="L368" s="20"/>
      <c r="M368" s="7"/>
      <c r="N368" s="7"/>
      <c r="O368" s="7"/>
      <c r="P368" s="7"/>
      <c r="Q368" s="7"/>
      <c r="R368" s="7"/>
      <c r="S368" s="7"/>
    </row>
    <row r="369" spans="1:19" ht="22.15" hidden="1" customHeight="1">
      <c r="A369" s="15"/>
      <c r="B369" s="27"/>
      <c r="C369" s="27"/>
      <c r="D369" s="27"/>
      <c r="E369" s="27"/>
      <c r="F369" s="27"/>
      <c r="G369" s="25"/>
      <c r="H369" s="27"/>
      <c r="I369" s="27"/>
      <c r="J369" s="27"/>
      <c r="K369" s="27"/>
      <c r="L369" s="20"/>
      <c r="M369" s="7"/>
      <c r="N369" s="7"/>
      <c r="O369" s="7"/>
      <c r="P369" s="7"/>
      <c r="Q369" s="7"/>
      <c r="R369" s="7"/>
      <c r="S369" s="7"/>
    </row>
    <row r="370" spans="1:19" ht="22.15" hidden="1" customHeight="1">
      <c r="A370" s="15"/>
      <c r="B370" s="27"/>
      <c r="C370" s="27"/>
      <c r="D370" s="27"/>
      <c r="E370" s="27"/>
      <c r="F370" s="27"/>
      <c r="G370" s="25"/>
      <c r="H370" s="27"/>
      <c r="I370" s="27"/>
      <c r="J370" s="27"/>
      <c r="K370" s="27"/>
      <c r="L370" s="20"/>
      <c r="M370" s="7"/>
      <c r="N370" s="7"/>
      <c r="O370" s="7"/>
      <c r="P370" s="7"/>
      <c r="Q370" s="7"/>
      <c r="R370" s="7"/>
      <c r="S370" s="7"/>
    </row>
    <row r="371" spans="1:19" ht="22.15" hidden="1" customHeight="1">
      <c r="A371" s="15"/>
      <c r="B371" s="27"/>
      <c r="C371" s="27"/>
      <c r="D371" s="27"/>
      <c r="E371" s="27"/>
      <c r="F371" s="27"/>
      <c r="G371" s="25"/>
      <c r="H371" s="27"/>
      <c r="I371" s="27"/>
      <c r="J371" s="27"/>
      <c r="K371" s="27"/>
      <c r="L371" s="20"/>
      <c r="M371" s="7"/>
      <c r="N371" s="7"/>
      <c r="O371" s="7"/>
      <c r="P371" s="7"/>
      <c r="Q371" s="7"/>
      <c r="R371" s="7"/>
      <c r="S371" s="7"/>
    </row>
    <row r="372" spans="1:19" ht="22.15" hidden="1" customHeight="1">
      <c r="A372" s="15"/>
      <c r="B372" s="27"/>
      <c r="C372" s="27"/>
      <c r="D372" s="27"/>
      <c r="E372" s="27"/>
      <c r="F372" s="27"/>
      <c r="G372" s="25"/>
      <c r="H372" s="27"/>
      <c r="I372" s="27"/>
      <c r="J372" s="27"/>
      <c r="K372" s="27"/>
      <c r="L372" s="20"/>
      <c r="M372" s="7"/>
      <c r="N372" s="7"/>
      <c r="O372" s="7"/>
      <c r="P372" s="7"/>
      <c r="Q372" s="7"/>
      <c r="R372" s="7"/>
      <c r="S372" s="7"/>
    </row>
    <row r="373" spans="1:19" ht="22.15" hidden="1" customHeight="1">
      <c r="A373" s="15"/>
      <c r="B373" s="27"/>
      <c r="C373" s="27"/>
      <c r="D373" s="27"/>
      <c r="E373" s="27"/>
      <c r="F373" s="27"/>
      <c r="G373" s="25"/>
      <c r="H373" s="27"/>
      <c r="I373" s="27"/>
      <c r="J373" s="27"/>
      <c r="K373" s="27"/>
      <c r="L373" s="20"/>
      <c r="M373" s="7"/>
      <c r="N373" s="7"/>
      <c r="O373" s="7"/>
      <c r="P373" s="7"/>
      <c r="Q373" s="7"/>
      <c r="R373" s="7"/>
      <c r="S373" s="7"/>
    </row>
    <row r="374" spans="1:19" ht="22.15" hidden="1" customHeight="1">
      <c r="A374" s="15"/>
      <c r="B374" s="27"/>
      <c r="C374" s="27"/>
      <c r="D374" s="27"/>
      <c r="E374" s="27"/>
      <c r="F374" s="27"/>
      <c r="G374" s="25"/>
      <c r="H374" s="27"/>
      <c r="I374" s="27"/>
      <c r="J374" s="27"/>
      <c r="K374" s="27"/>
      <c r="L374" s="20"/>
      <c r="M374" s="7"/>
      <c r="N374" s="7"/>
      <c r="O374" s="7"/>
      <c r="P374" s="7"/>
      <c r="Q374" s="7"/>
      <c r="R374" s="7"/>
      <c r="S374" s="7"/>
    </row>
    <row r="375" spans="1:19" ht="22.15" hidden="1" customHeight="1">
      <c r="A375" s="15"/>
      <c r="B375" s="27"/>
      <c r="C375" s="27"/>
      <c r="D375" s="27"/>
      <c r="E375" s="27"/>
      <c r="F375" s="27"/>
      <c r="G375" s="25"/>
      <c r="H375" s="27"/>
      <c r="I375" s="27"/>
      <c r="J375" s="27"/>
      <c r="K375" s="27"/>
      <c r="L375" s="20"/>
      <c r="M375" s="7"/>
      <c r="N375" s="7"/>
      <c r="O375" s="7"/>
      <c r="P375" s="7"/>
      <c r="Q375" s="7"/>
      <c r="R375" s="7"/>
      <c r="S375" s="7"/>
    </row>
    <row r="376" spans="1:19" ht="22.15" hidden="1" customHeight="1">
      <c r="A376" s="15"/>
      <c r="B376" s="27"/>
      <c r="C376" s="27"/>
      <c r="D376" s="27"/>
      <c r="E376" s="27"/>
      <c r="F376" s="27"/>
      <c r="G376" s="25"/>
      <c r="H376" s="27"/>
      <c r="I376" s="27"/>
      <c r="J376" s="27"/>
      <c r="K376" s="27"/>
      <c r="L376" s="20"/>
      <c r="M376" s="7"/>
      <c r="N376" s="7"/>
      <c r="O376" s="7"/>
      <c r="P376" s="7"/>
      <c r="Q376" s="7"/>
      <c r="R376" s="7"/>
      <c r="S376" s="7"/>
    </row>
    <row r="377" spans="1:19" ht="22.15" hidden="1" customHeight="1">
      <c r="A377" s="15"/>
      <c r="B377" s="27"/>
      <c r="C377" s="27"/>
      <c r="D377" s="27"/>
      <c r="E377" s="27"/>
      <c r="F377" s="27"/>
      <c r="G377" s="25"/>
      <c r="H377" s="27"/>
      <c r="I377" s="27"/>
      <c r="J377" s="27"/>
      <c r="K377" s="27"/>
      <c r="L377" s="20"/>
      <c r="M377" s="7"/>
      <c r="N377" s="7"/>
      <c r="O377" s="7"/>
      <c r="P377" s="7"/>
      <c r="Q377" s="7"/>
      <c r="R377" s="7"/>
      <c r="S377" s="7"/>
    </row>
    <row r="378" spans="1:19" ht="22.15" hidden="1" customHeight="1">
      <c r="A378" s="15"/>
      <c r="B378" s="27"/>
      <c r="C378" s="27"/>
      <c r="D378" s="27"/>
      <c r="E378" s="27"/>
      <c r="F378" s="27"/>
      <c r="G378" s="25"/>
      <c r="H378" s="27"/>
      <c r="I378" s="27"/>
      <c r="J378" s="27"/>
      <c r="K378" s="27"/>
      <c r="L378" s="20"/>
      <c r="M378" s="7"/>
      <c r="N378" s="7"/>
      <c r="O378" s="7"/>
      <c r="P378" s="7"/>
      <c r="Q378" s="7"/>
      <c r="R378" s="7"/>
      <c r="S378" s="7"/>
    </row>
    <row r="379" spans="1:19" ht="22.15" hidden="1" customHeight="1">
      <c r="A379" s="15"/>
      <c r="B379" s="27"/>
      <c r="C379" s="27"/>
      <c r="D379" s="27"/>
      <c r="E379" s="27"/>
      <c r="F379" s="27"/>
      <c r="G379" s="25"/>
      <c r="H379" s="27"/>
      <c r="I379" s="27"/>
      <c r="J379" s="27"/>
      <c r="K379" s="27"/>
      <c r="L379" s="20"/>
      <c r="M379" s="7"/>
      <c r="N379" s="7"/>
      <c r="O379" s="7"/>
      <c r="P379" s="7"/>
      <c r="Q379" s="7"/>
      <c r="R379" s="7"/>
      <c r="S379" s="7"/>
    </row>
    <row r="380" spans="1:19" ht="22.15" hidden="1" customHeight="1">
      <c r="A380" s="15"/>
      <c r="B380" s="27"/>
      <c r="C380" s="27"/>
      <c r="D380" s="27"/>
      <c r="E380" s="27"/>
      <c r="F380" s="27"/>
      <c r="G380" s="25"/>
      <c r="H380" s="27"/>
      <c r="I380" s="27"/>
      <c r="J380" s="27"/>
      <c r="K380" s="27"/>
      <c r="L380" s="20"/>
      <c r="M380" s="7"/>
      <c r="N380" s="7"/>
      <c r="O380" s="7"/>
      <c r="P380" s="7"/>
      <c r="Q380" s="7"/>
      <c r="R380" s="7"/>
      <c r="S380" s="7"/>
    </row>
    <row r="381" spans="1:19" ht="22.15" hidden="1" customHeight="1">
      <c r="A381" s="15"/>
      <c r="B381" s="27"/>
      <c r="C381" s="27"/>
      <c r="D381" s="27"/>
      <c r="E381" s="27"/>
      <c r="F381" s="27"/>
      <c r="G381" s="25"/>
      <c r="H381" s="27"/>
      <c r="I381" s="27"/>
      <c r="J381" s="27"/>
      <c r="K381" s="27"/>
      <c r="L381" s="20"/>
      <c r="M381" s="7"/>
      <c r="N381" s="7"/>
      <c r="O381" s="7"/>
      <c r="P381" s="7"/>
      <c r="Q381" s="7"/>
      <c r="R381" s="7"/>
      <c r="S381" s="7"/>
    </row>
    <row r="382" spans="1:19" ht="22.15" hidden="1" customHeight="1">
      <c r="A382" s="15"/>
      <c r="B382" s="27"/>
      <c r="C382" s="27"/>
      <c r="D382" s="27"/>
      <c r="E382" s="27"/>
      <c r="F382" s="27"/>
      <c r="G382" s="25"/>
      <c r="H382" s="27"/>
      <c r="I382" s="27"/>
      <c r="J382" s="27"/>
      <c r="K382" s="27"/>
      <c r="L382" s="20"/>
      <c r="M382" s="7"/>
      <c r="N382" s="7"/>
      <c r="O382" s="7"/>
      <c r="P382" s="7"/>
      <c r="Q382" s="7"/>
      <c r="R382" s="7"/>
      <c r="S382" s="7"/>
    </row>
    <row r="383" spans="1:19" ht="22.15" hidden="1" customHeight="1">
      <c r="A383" s="15"/>
      <c r="B383" s="27"/>
      <c r="C383" s="27"/>
      <c r="D383" s="27"/>
      <c r="E383" s="27"/>
      <c r="F383" s="27"/>
      <c r="G383" s="25"/>
      <c r="H383" s="27"/>
      <c r="I383" s="27"/>
      <c r="J383" s="27"/>
      <c r="K383" s="27"/>
      <c r="L383" s="20"/>
      <c r="M383" s="7"/>
      <c r="N383" s="7"/>
      <c r="O383" s="7"/>
      <c r="P383" s="7"/>
      <c r="Q383" s="7"/>
      <c r="R383" s="7"/>
      <c r="S383" s="7"/>
    </row>
    <row r="384" spans="1:19" ht="22.15" hidden="1" customHeight="1">
      <c r="A384" s="15"/>
      <c r="B384" s="27"/>
      <c r="C384" s="27"/>
      <c r="D384" s="27"/>
      <c r="E384" s="27"/>
      <c r="F384" s="27"/>
      <c r="G384" s="25"/>
      <c r="H384" s="27"/>
      <c r="I384" s="27"/>
      <c r="J384" s="27"/>
      <c r="K384" s="27"/>
      <c r="L384" s="20"/>
      <c r="M384" s="7"/>
      <c r="N384" s="7"/>
      <c r="O384" s="7"/>
      <c r="P384" s="7"/>
      <c r="Q384" s="7"/>
      <c r="R384" s="7"/>
      <c r="S384" s="7"/>
    </row>
    <row r="385" spans="1:19" ht="22.15" hidden="1" customHeight="1">
      <c r="A385" s="15"/>
      <c r="B385" s="27"/>
      <c r="C385" s="27"/>
      <c r="D385" s="27"/>
      <c r="E385" s="27"/>
      <c r="F385" s="27"/>
      <c r="G385" s="25"/>
      <c r="H385" s="27"/>
      <c r="I385" s="27"/>
      <c r="J385" s="27"/>
      <c r="K385" s="27"/>
      <c r="L385" s="20"/>
      <c r="M385" s="7"/>
      <c r="N385" s="7"/>
      <c r="O385" s="7"/>
      <c r="P385" s="7"/>
      <c r="Q385" s="7"/>
      <c r="R385" s="7"/>
      <c r="S385" s="7"/>
    </row>
    <row r="386" spans="1:19" ht="22.15" hidden="1" customHeight="1">
      <c r="A386" s="15"/>
      <c r="B386" s="27"/>
      <c r="C386" s="27"/>
      <c r="D386" s="27"/>
      <c r="E386" s="27"/>
      <c r="F386" s="27"/>
      <c r="G386" s="25"/>
      <c r="H386" s="27"/>
      <c r="I386" s="27"/>
      <c r="J386" s="27"/>
      <c r="K386" s="27"/>
      <c r="L386" s="20"/>
      <c r="M386" s="7"/>
      <c r="N386" s="7"/>
      <c r="O386" s="7"/>
      <c r="P386" s="7"/>
      <c r="Q386" s="7"/>
      <c r="R386" s="7"/>
      <c r="S386" s="7"/>
    </row>
    <row r="387" spans="1:19" ht="22.15" hidden="1" customHeight="1">
      <c r="A387" s="15"/>
      <c r="B387" s="27"/>
      <c r="C387" s="27"/>
      <c r="D387" s="27"/>
      <c r="E387" s="27"/>
      <c r="F387" s="27"/>
      <c r="G387" s="25"/>
      <c r="H387" s="27"/>
      <c r="I387" s="27"/>
      <c r="J387" s="27"/>
      <c r="K387" s="27"/>
      <c r="L387" s="20"/>
      <c r="M387" s="7"/>
      <c r="N387" s="7"/>
      <c r="O387" s="7"/>
      <c r="P387" s="7"/>
      <c r="Q387" s="7"/>
      <c r="R387" s="7"/>
      <c r="S387" s="7"/>
    </row>
    <row r="388" spans="1:19" ht="22.15" hidden="1" customHeight="1">
      <c r="A388" s="15"/>
      <c r="B388" s="27"/>
      <c r="C388" s="27"/>
      <c r="D388" s="27"/>
      <c r="E388" s="27"/>
      <c r="F388" s="27"/>
      <c r="G388" s="25"/>
      <c r="H388" s="27"/>
      <c r="I388" s="27"/>
      <c r="J388" s="27"/>
      <c r="K388" s="27"/>
      <c r="L388" s="20"/>
      <c r="M388" s="7"/>
      <c r="N388" s="7"/>
      <c r="O388" s="7"/>
      <c r="P388" s="7"/>
      <c r="Q388" s="7"/>
      <c r="R388" s="7"/>
      <c r="S388" s="7"/>
    </row>
    <row r="389" spans="1:19" ht="22.15" hidden="1" customHeight="1">
      <c r="A389" s="15"/>
      <c r="B389" s="27"/>
      <c r="C389" s="27"/>
      <c r="D389" s="27"/>
      <c r="E389" s="27"/>
      <c r="F389" s="27"/>
      <c r="G389" s="25"/>
      <c r="H389" s="27"/>
      <c r="I389" s="27"/>
      <c r="J389" s="27"/>
      <c r="K389" s="27"/>
      <c r="L389" s="20"/>
      <c r="M389" s="7"/>
      <c r="N389" s="7"/>
      <c r="O389" s="7"/>
      <c r="P389" s="7"/>
      <c r="Q389" s="7"/>
      <c r="R389" s="7"/>
      <c r="S389" s="7"/>
    </row>
    <row r="390" spans="1:19" ht="22.15" hidden="1" customHeight="1">
      <c r="A390" s="15"/>
      <c r="B390" s="27"/>
      <c r="C390" s="27"/>
      <c r="D390" s="27"/>
      <c r="E390" s="27"/>
      <c r="F390" s="27"/>
      <c r="G390" s="25"/>
      <c r="H390" s="27"/>
      <c r="I390" s="27"/>
      <c r="J390" s="27"/>
      <c r="K390" s="27"/>
      <c r="L390" s="20"/>
      <c r="M390" s="7"/>
      <c r="N390" s="7"/>
      <c r="O390" s="7"/>
      <c r="P390" s="7"/>
      <c r="Q390" s="7"/>
      <c r="R390" s="7"/>
      <c r="S390" s="7"/>
    </row>
    <row r="391" spans="1:19" ht="22.15" hidden="1" customHeight="1">
      <c r="A391" s="15"/>
      <c r="B391" s="27"/>
      <c r="C391" s="27"/>
      <c r="D391" s="27"/>
      <c r="E391" s="27"/>
      <c r="F391" s="27"/>
      <c r="G391" s="25"/>
      <c r="H391" s="27"/>
      <c r="I391" s="27"/>
      <c r="J391" s="27"/>
      <c r="K391" s="27"/>
      <c r="L391" s="20"/>
      <c r="M391" s="7"/>
      <c r="N391" s="7"/>
      <c r="O391" s="7"/>
      <c r="P391" s="7"/>
      <c r="Q391" s="7"/>
      <c r="R391" s="7"/>
      <c r="S391" s="7"/>
    </row>
    <row r="392" spans="1:19" ht="22.15" hidden="1" customHeight="1">
      <c r="A392" s="15"/>
      <c r="B392" s="27"/>
      <c r="C392" s="27"/>
      <c r="D392" s="27"/>
      <c r="E392" s="27"/>
      <c r="F392" s="27"/>
      <c r="G392" s="25"/>
      <c r="H392" s="27"/>
      <c r="I392" s="27"/>
      <c r="J392" s="27"/>
      <c r="K392" s="27"/>
      <c r="L392" s="20"/>
      <c r="M392" s="7"/>
      <c r="N392" s="7"/>
      <c r="O392" s="7"/>
      <c r="P392" s="7"/>
      <c r="Q392" s="7"/>
      <c r="R392" s="7"/>
      <c r="S392" s="7"/>
    </row>
    <row r="393" spans="1:19" ht="22.15" hidden="1" customHeight="1">
      <c r="A393" s="15"/>
      <c r="B393" s="27"/>
      <c r="C393" s="27"/>
      <c r="D393" s="27"/>
      <c r="E393" s="27"/>
      <c r="F393" s="27"/>
      <c r="G393" s="25"/>
      <c r="H393" s="27"/>
      <c r="I393" s="27"/>
      <c r="J393" s="27"/>
      <c r="K393" s="27"/>
      <c r="L393" s="20"/>
      <c r="M393" s="7"/>
      <c r="N393" s="7"/>
      <c r="O393" s="7"/>
      <c r="P393" s="7"/>
      <c r="Q393" s="7"/>
      <c r="R393" s="7"/>
      <c r="S393" s="7"/>
    </row>
    <row r="394" spans="1:19" ht="22.15" hidden="1" customHeight="1">
      <c r="A394" s="15"/>
      <c r="B394" s="27"/>
      <c r="C394" s="27"/>
      <c r="D394" s="27"/>
      <c r="E394" s="27"/>
      <c r="F394" s="27"/>
      <c r="G394" s="25"/>
      <c r="H394" s="27"/>
      <c r="I394" s="27"/>
      <c r="J394" s="27"/>
      <c r="K394" s="27"/>
      <c r="L394" s="20"/>
      <c r="M394" s="7"/>
      <c r="N394" s="7"/>
      <c r="O394" s="7"/>
      <c r="P394" s="7"/>
      <c r="Q394" s="7"/>
      <c r="R394" s="7"/>
      <c r="S394" s="7"/>
    </row>
    <row r="395" spans="1:19" ht="22.15" hidden="1" customHeight="1">
      <c r="A395" s="15"/>
      <c r="B395" s="27"/>
      <c r="C395" s="27"/>
      <c r="D395" s="27"/>
      <c r="E395" s="27"/>
      <c r="F395" s="27"/>
      <c r="G395" s="25"/>
      <c r="H395" s="27"/>
      <c r="I395" s="27"/>
      <c r="J395" s="27"/>
      <c r="K395" s="27"/>
      <c r="L395" s="20"/>
      <c r="M395" s="7"/>
      <c r="N395" s="7"/>
      <c r="O395" s="7"/>
      <c r="P395" s="7"/>
      <c r="Q395" s="7"/>
      <c r="R395" s="7"/>
      <c r="S395" s="7"/>
    </row>
    <row r="396" spans="1:19" ht="22.15" hidden="1" customHeight="1">
      <c r="A396" s="15"/>
      <c r="B396" s="27"/>
      <c r="C396" s="27"/>
      <c r="D396" s="27"/>
      <c r="E396" s="27"/>
      <c r="F396" s="27"/>
      <c r="G396" s="25"/>
      <c r="H396" s="27"/>
      <c r="I396" s="27"/>
      <c r="J396" s="27"/>
      <c r="K396" s="27"/>
      <c r="L396" s="20"/>
      <c r="M396" s="7"/>
      <c r="N396" s="7"/>
      <c r="O396" s="7"/>
      <c r="P396" s="7"/>
      <c r="Q396" s="7"/>
      <c r="R396" s="7"/>
      <c r="S396" s="7"/>
    </row>
    <row r="397" spans="1:19" ht="22.15" hidden="1" customHeight="1">
      <c r="A397" s="15"/>
      <c r="B397" s="27"/>
      <c r="C397" s="27"/>
      <c r="D397" s="27"/>
      <c r="E397" s="27"/>
      <c r="F397" s="27"/>
      <c r="G397" s="25"/>
      <c r="H397" s="27"/>
      <c r="I397" s="27"/>
      <c r="J397" s="27"/>
      <c r="K397" s="27"/>
      <c r="L397" s="20"/>
      <c r="M397" s="7"/>
      <c r="N397" s="7"/>
      <c r="O397" s="7"/>
      <c r="P397" s="7"/>
      <c r="Q397" s="7"/>
      <c r="R397" s="7"/>
      <c r="S397" s="7"/>
    </row>
    <row r="398" spans="1:19" ht="22.15" hidden="1" customHeight="1">
      <c r="A398" s="15"/>
      <c r="B398" s="27"/>
      <c r="C398" s="27"/>
      <c r="D398" s="27"/>
      <c r="E398" s="27"/>
      <c r="F398" s="27"/>
      <c r="G398" s="25"/>
      <c r="H398" s="27"/>
      <c r="I398" s="27"/>
      <c r="J398" s="27"/>
      <c r="K398" s="27"/>
      <c r="L398" s="20"/>
      <c r="M398" s="7"/>
      <c r="N398" s="7"/>
      <c r="O398" s="7"/>
      <c r="P398" s="7"/>
      <c r="Q398" s="7"/>
      <c r="R398" s="7"/>
      <c r="S398" s="7"/>
    </row>
    <row r="399" spans="1:19" ht="22.15" hidden="1" customHeight="1">
      <c r="A399" s="15"/>
      <c r="B399" s="27"/>
      <c r="C399" s="27"/>
      <c r="D399" s="27"/>
      <c r="E399" s="27"/>
      <c r="F399" s="27"/>
      <c r="G399" s="25"/>
      <c r="H399" s="27"/>
      <c r="I399" s="27"/>
      <c r="J399" s="27"/>
      <c r="K399" s="27"/>
      <c r="L399" s="20"/>
      <c r="M399" s="7"/>
      <c r="N399" s="7"/>
      <c r="O399" s="7"/>
      <c r="P399" s="7"/>
      <c r="Q399" s="7"/>
      <c r="R399" s="7"/>
      <c r="S399" s="7"/>
    </row>
    <row r="400" spans="1:19" ht="22.15" hidden="1" customHeight="1">
      <c r="A400" s="15"/>
      <c r="B400" s="27"/>
      <c r="C400" s="27"/>
      <c r="D400" s="27"/>
      <c r="E400" s="27"/>
      <c r="F400" s="27"/>
      <c r="G400" s="25"/>
      <c r="H400" s="27"/>
      <c r="I400" s="27"/>
      <c r="J400" s="27"/>
      <c r="K400" s="27"/>
      <c r="L400" s="20"/>
      <c r="M400" s="7"/>
      <c r="N400" s="7"/>
      <c r="O400" s="7"/>
      <c r="P400" s="7"/>
      <c r="Q400" s="7"/>
      <c r="R400" s="7"/>
      <c r="S400" s="7"/>
    </row>
    <row r="401" spans="1:19" ht="22.15" hidden="1" customHeight="1">
      <c r="A401" s="15"/>
      <c r="B401" s="27"/>
      <c r="C401" s="27"/>
      <c r="D401" s="27"/>
      <c r="E401" s="27"/>
      <c r="F401" s="27"/>
      <c r="G401" s="25"/>
      <c r="H401" s="27"/>
      <c r="I401" s="27"/>
      <c r="J401" s="27"/>
      <c r="K401" s="27"/>
      <c r="L401" s="20"/>
      <c r="M401" s="7"/>
      <c r="N401" s="7"/>
      <c r="O401" s="7"/>
      <c r="P401" s="7"/>
      <c r="Q401" s="7"/>
      <c r="R401" s="7"/>
      <c r="S401" s="7"/>
    </row>
    <row r="402" spans="1:19" ht="22.15" hidden="1" customHeight="1">
      <c r="A402" s="15"/>
      <c r="B402" s="27"/>
      <c r="C402" s="27"/>
      <c r="D402" s="27"/>
      <c r="E402" s="27"/>
      <c r="F402" s="27"/>
      <c r="G402" s="25"/>
      <c r="H402" s="27"/>
      <c r="I402" s="27"/>
      <c r="J402" s="27"/>
      <c r="K402" s="27"/>
      <c r="L402" s="20"/>
      <c r="M402" s="7"/>
      <c r="N402" s="7"/>
      <c r="O402" s="7"/>
      <c r="P402" s="7"/>
      <c r="Q402" s="7"/>
      <c r="R402" s="7"/>
      <c r="S402" s="7"/>
    </row>
    <row r="403" spans="1:19" ht="22.15" hidden="1" customHeight="1">
      <c r="A403" s="15"/>
      <c r="B403" s="27"/>
      <c r="C403" s="27"/>
      <c r="D403" s="27"/>
      <c r="E403" s="27"/>
      <c r="F403" s="27"/>
      <c r="G403" s="25"/>
      <c r="H403" s="27"/>
      <c r="I403" s="27"/>
      <c r="J403" s="27"/>
      <c r="K403" s="27"/>
      <c r="L403" s="20"/>
      <c r="M403" s="7"/>
      <c r="N403" s="7"/>
      <c r="O403" s="7"/>
      <c r="P403" s="7"/>
      <c r="Q403" s="7"/>
      <c r="R403" s="7"/>
      <c r="S403" s="7"/>
    </row>
    <row r="404" spans="1:19" ht="22.15" hidden="1" customHeight="1">
      <c r="A404" s="15"/>
      <c r="B404" s="27"/>
      <c r="C404" s="27"/>
      <c r="D404" s="27"/>
      <c r="E404" s="27"/>
      <c r="F404" s="27"/>
      <c r="G404" s="25"/>
      <c r="H404" s="27"/>
      <c r="I404" s="27"/>
      <c r="J404" s="27"/>
      <c r="K404" s="27"/>
      <c r="L404" s="20"/>
      <c r="M404" s="7"/>
      <c r="N404" s="7"/>
      <c r="O404" s="7"/>
      <c r="P404" s="7"/>
      <c r="Q404" s="7"/>
      <c r="R404" s="7"/>
      <c r="S404" s="7"/>
    </row>
    <row r="405" spans="1:19" ht="22.15" hidden="1" customHeight="1">
      <c r="A405" s="15"/>
      <c r="B405" s="27"/>
      <c r="C405" s="27"/>
      <c r="D405" s="27"/>
      <c r="E405" s="27"/>
      <c r="F405" s="27"/>
      <c r="G405" s="25"/>
      <c r="H405" s="27"/>
      <c r="I405" s="27"/>
      <c r="J405" s="27"/>
      <c r="K405" s="27"/>
      <c r="L405" s="20"/>
      <c r="M405" s="7"/>
      <c r="N405" s="7"/>
      <c r="O405" s="7"/>
      <c r="P405" s="7"/>
      <c r="Q405" s="7"/>
      <c r="R405" s="7"/>
      <c r="S405" s="7"/>
    </row>
    <row r="406" spans="1:19" ht="22.15" hidden="1" customHeight="1">
      <c r="A406" s="15"/>
      <c r="B406" s="27"/>
      <c r="C406" s="27"/>
      <c r="D406" s="27"/>
      <c r="E406" s="27"/>
      <c r="F406" s="27"/>
      <c r="G406" s="25"/>
      <c r="H406" s="27"/>
      <c r="I406" s="27"/>
      <c r="J406" s="27"/>
      <c r="K406" s="27"/>
      <c r="L406" s="20"/>
      <c r="M406" s="7"/>
      <c r="N406" s="7"/>
      <c r="O406" s="7"/>
      <c r="P406" s="7"/>
      <c r="Q406" s="7"/>
      <c r="R406" s="7"/>
      <c r="S406" s="7"/>
    </row>
    <row r="407" spans="1:19" ht="22.15" hidden="1" customHeight="1">
      <c r="A407" s="15"/>
      <c r="B407" s="27"/>
      <c r="C407" s="27"/>
      <c r="D407" s="27"/>
      <c r="E407" s="27"/>
      <c r="F407" s="27"/>
      <c r="G407" s="25"/>
      <c r="H407" s="27"/>
      <c r="I407" s="27"/>
      <c r="J407" s="27"/>
      <c r="K407" s="27"/>
      <c r="L407" s="20"/>
      <c r="M407" s="7"/>
      <c r="N407" s="7"/>
      <c r="O407" s="7"/>
      <c r="P407" s="7"/>
      <c r="Q407" s="7"/>
      <c r="R407" s="7"/>
      <c r="S407" s="7"/>
    </row>
    <row r="408" spans="1:19" ht="22.15" hidden="1" customHeight="1">
      <c r="A408" s="15"/>
      <c r="B408" s="27"/>
      <c r="C408" s="27"/>
      <c r="D408" s="27"/>
      <c r="E408" s="27"/>
      <c r="F408" s="27"/>
      <c r="G408" s="25"/>
      <c r="H408" s="27"/>
      <c r="I408" s="27"/>
      <c r="J408" s="27"/>
      <c r="K408" s="27"/>
      <c r="L408" s="20"/>
      <c r="M408" s="7"/>
      <c r="N408" s="7"/>
      <c r="O408" s="7"/>
      <c r="P408" s="7"/>
      <c r="Q408" s="7"/>
      <c r="R408" s="7"/>
      <c r="S408" s="7"/>
    </row>
    <row r="409" spans="1:19" ht="22.15" hidden="1" customHeight="1">
      <c r="A409" s="15"/>
      <c r="B409" s="27"/>
      <c r="C409" s="27"/>
      <c r="D409" s="27"/>
      <c r="E409" s="27"/>
      <c r="F409" s="27"/>
      <c r="G409" s="25"/>
      <c r="H409" s="27"/>
      <c r="I409" s="27"/>
      <c r="J409" s="27"/>
      <c r="K409" s="27"/>
      <c r="L409" s="20"/>
      <c r="M409" s="7"/>
      <c r="N409" s="7"/>
      <c r="O409" s="7"/>
      <c r="P409" s="7"/>
      <c r="Q409" s="7"/>
      <c r="R409" s="7"/>
      <c r="S409" s="7"/>
    </row>
    <row r="410" spans="1:19" ht="22.15" hidden="1" customHeight="1">
      <c r="A410" s="15"/>
      <c r="B410" s="27"/>
      <c r="C410" s="27"/>
      <c r="D410" s="27"/>
      <c r="E410" s="27"/>
      <c r="F410" s="27"/>
      <c r="G410" s="25"/>
      <c r="H410" s="27"/>
      <c r="I410" s="27"/>
      <c r="J410" s="27"/>
      <c r="K410" s="27"/>
      <c r="L410" s="20"/>
      <c r="M410" s="7"/>
      <c r="N410" s="7"/>
      <c r="O410" s="7"/>
      <c r="P410" s="7"/>
      <c r="Q410" s="7"/>
      <c r="R410" s="7"/>
      <c r="S410" s="7"/>
    </row>
    <row r="411" spans="1:19" ht="22.15" hidden="1" customHeight="1">
      <c r="A411" s="15"/>
      <c r="B411" s="27"/>
      <c r="C411" s="27"/>
      <c r="D411" s="27"/>
      <c r="E411" s="27"/>
      <c r="F411" s="27"/>
      <c r="G411" s="25"/>
      <c r="H411" s="27"/>
      <c r="I411" s="27"/>
      <c r="J411" s="27"/>
      <c r="K411" s="27"/>
      <c r="L411" s="20"/>
      <c r="M411" s="7"/>
      <c r="N411" s="7"/>
      <c r="O411" s="7"/>
      <c r="P411" s="7"/>
      <c r="Q411" s="7"/>
      <c r="R411" s="7"/>
      <c r="S411" s="7"/>
    </row>
    <row r="412" spans="1:19" ht="22.15" hidden="1" customHeight="1">
      <c r="A412" s="15"/>
      <c r="B412" s="27"/>
      <c r="C412" s="27"/>
      <c r="D412" s="27"/>
      <c r="E412" s="27"/>
      <c r="F412" s="27"/>
      <c r="G412" s="25"/>
      <c r="H412" s="27"/>
      <c r="I412" s="27"/>
      <c r="J412" s="27"/>
      <c r="K412" s="27"/>
      <c r="L412" s="20"/>
      <c r="M412" s="7"/>
      <c r="N412" s="7"/>
      <c r="O412" s="7"/>
      <c r="P412" s="7"/>
      <c r="Q412" s="7"/>
      <c r="R412" s="7"/>
      <c r="S412" s="7"/>
    </row>
    <row r="413" spans="1:19" ht="22.15" hidden="1" customHeight="1">
      <c r="A413" s="15"/>
      <c r="B413" s="27"/>
      <c r="C413" s="27"/>
      <c r="D413" s="27"/>
      <c r="E413" s="27"/>
      <c r="F413" s="27"/>
      <c r="G413" s="25"/>
      <c r="H413" s="27"/>
      <c r="I413" s="27"/>
      <c r="J413" s="27"/>
      <c r="K413" s="27"/>
      <c r="L413" s="20"/>
      <c r="M413" s="7"/>
      <c r="N413" s="7"/>
      <c r="O413" s="7"/>
      <c r="P413" s="7"/>
      <c r="Q413" s="7"/>
      <c r="R413" s="7"/>
      <c r="S413" s="7"/>
    </row>
    <row r="414" spans="1:19" ht="22.15" hidden="1" customHeight="1">
      <c r="A414" s="15"/>
      <c r="B414" s="27"/>
      <c r="C414" s="27"/>
      <c r="D414" s="27"/>
      <c r="E414" s="27"/>
      <c r="F414" s="27"/>
      <c r="G414" s="25"/>
      <c r="H414" s="27"/>
      <c r="I414" s="27"/>
      <c r="J414" s="27"/>
      <c r="K414" s="27"/>
      <c r="L414" s="20"/>
      <c r="M414" s="7"/>
      <c r="N414" s="7"/>
      <c r="O414" s="7"/>
      <c r="P414" s="7"/>
      <c r="Q414" s="7"/>
      <c r="R414" s="7"/>
      <c r="S414" s="7"/>
    </row>
    <row r="415" spans="1:19" ht="22.15" hidden="1" customHeight="1">
      <c r="A415" s="15"/>
      <c r="B415" s="27"/>
      <c r="C415" s="27"/>
      <c r="D415" s="27"/>
      <c r="E415" s="27"/>
      <c r="F415" s="27"/>
      <c r="G415" s="25"/>
      <c r="H415" s="27"/>
      <c r="I415" s="27"/>
      <c r="J415" s="27"/>
      <c r="K415" s="27"/>
      <c r="L415" s="20"/>
      <c r="M415" s="7"/>
      <c r="N415" s="7"/>
      <c r="O415" s="7"/>
      <c r="P415" s="7"/>
      <c r="Q415" s="7"/>
      <c r="R415" s="7"/>
      <c r="S415" s="7"/>
    </row>
    <row r="416" spans="1:19" ht="22.15" hidden="1" customHeight="1">
      <c r="A416" s="15"/>
      <c r="B416" s="27"/>
      <c r="C416" s="27"/>
      <c r="D416" s="27"/>
      <c r="E416" s="27"/>
      <c r="F416" s="27"/>
      <c r="G416" s="25"/>
      <c r="H416" s="27"/>
      <c r="I416" s="27"/>
      <c r="J416" s="27"/>
      <c r="K416" s="27"/>
      <c r="L416" s="20"/>
      <c r="M416" s="7"/>
      <c r="N416" s="7"/>
      <c r="O416" s="7"/>
      <c r="P416" s="7"/>
      <c r="Q416" s="7"/>
      <c r="R416" s="7"/>
      <c r="S416" s="7"/>
    </row>
    <row r="417" spans="1:19" ht="22.15" hidden="1" customHeight="1">
      <c r="A417" s="15"/>
      <c r="B417" s="27"/>
      <c r="C417" s="27"/>
      <c r="D417" s="27"/>
      <c r="E417" s="27"/>
      <c r="F417" s="27"/>
      <c r="G417" s="25"/>
      <c r="H417" s="27"/>
      <c r="I417" s="27"/>
      <c r="J417" s="27"/>
      <c r="K417" s="27"/>
      <c r="L417" s="20"/>
      <c r="M417" s="7"/>
      <c r="N417" s="7"/>
      <c r="O417" s="7"/>
      <c r="P417" s="7"/>
      <c r="Q417" s="7"/>
      <c r="R417" s="7"/>
      <c r="S417" s="7"/>
    </row>
    <row r="418" spans="1:19" ht="22.15" hidden="1" customHeight="1">
      <c r="A418" s="15"/>
      <c r="B418" s="27"/>
      <c r="C418" s="27"/>
      <c r="D418" s="27"/>
      <c r="E418" s="27"/>
      <c r="F418" s="27"/>
      <c r="G418" s="25"/>
      <c r="H418" s="27"/>
      <c r="I418" s="27"/>
      <c r="J418" s="27"/>
      <c r="K418" s="27"/>
      <c r="L418" s="20"/>
      <c r="M418" s="7"/>
      <c r="N418" s="7"/>
      <c r="O418" s="7"/>
      <c r="P418" s="7"/>
      <c r="Q418" s="7"/>
      <c r="R418" s="7"/>
      <c r="S418" s="7"/>
    </row>
    <row r="419" spans="1:19" ht="22.15" hidden="1" customHeight="1">
      <c r="A419" s="15"/>
      <c r="B419" s="27"/>
      <c r="C419" s="27"/>
      <c r="D419" s="27"/>
      <c r="E419" s="27"/>
      <c r="F419" s="27"/>
      <c r="G419" s="25"/>
      <c r="H419" s="27"/>
      <c r="I419" s="27"/>
      <c r="J419" s="27"/>
      <c r="K419" s="27"/>
      <c r="L419" s="20"/>
      <c r="M419" s="7"/>
      <c r="N419" s="7"/>
      <c r="O419" s="7"/>
      <c r="P419" s="7"/>
      <c r="Q419" s="7"/>
      <c r="R419" s="7"/>
      <c r="S419" s="7"/>
    </row>
    <row r="420" spans="1:19" ht="22.15" hidden="1" customHeight="1">
      <c r="A420" s="15"/>
      <c r="B420" s="27"/>
      <c r="C420" s="27"/>
      <c r="D420" s="27"/>
      <c r="E420" s="27"/>
      <c r="F420" s="27"/>
      <c r="G420" s="25"/>
      <c r="H420" s="27"/>
      <c r="I420" s="27"/>
      <c r="J420" s="27"/>
      <c r="K420" s="27"/>
      <c r="L420" s="20"/>
      <c r="M420" s="7"/>
      <c r="N420" s="7"/>
      <c r="O420" s="7"/>
      <c r="P420" s="7"/>
      <c r="Q420" s="7"/>
      <c r="R420" s="7"/>
      <c r="S420" s="7"/>
    </row>
    <row r="421" spans="1:19" ht="22.15" hidden="1" customHeight="1">
      <c r="A421" s="15"/>
      <c r="B421" s="27"/>
      <c r="C421" s="27"/>
      <c r="D421" s="27"/>
      <c r="E421" s="27"/>
      <c r="F421" s="27"/>
      <c r="G421" s="25"/>
      <c r="H421" s="27"/>
      <c r="I421" s="27"/>
      <c r="J421" s="27"/>
      <c r="K421" s="27"/>
      <c r="L421" s="20"/>
      <c r="M421" s="7"/>
      <c r="N421" s="7"/>
      <c r="O421" s="7"/>
      <c r="P421" s="7"/>
      <c r="Q421" s="7"/>
      <c r="R421" s="7"/>
      <c r="S421" s="7"/>
    </row>
    <row r="422" spans="1:19" ht="22.15" hidden="1" customHeight="1">
      <c r="A422" s="15"/>
      <c r="B422" s="27"/>
      <c r="C422" s="27"/>
      <c r="D422" s="27"/>
      <c r="E422" s="27"/>
      <c r="F422" s="27"/>
      <c r="G422" s="25"/>
      <c r="H422" s="27"/>
      <c r="I422" s="27"/>
      <c r="J422" s="27"/>
      <c r="K422" s="27"/>
      <c r="L422" s="20"/>
      <c r="M422" s="7"/>
      <c r="N422" s="7"/>
      <c r="O422" s="7"/>
      <c r="P422" s="7"/>
      <c r="Q422" s="7"/>
      <c r="R422" s="7"/>
      <c r="S422" s="7"/>
    </row>
    <row r="423" spans="1:19" ht="22.15" hidden="1" customHeight="1">
      <c r="A423" s="15"/>
      <c r="B423" s="27"/>
      <c r="C423" s="27"/>
      <c r="D423" s="27"/>
      <c r="E423" s="27"/>
      <c r="F423" s="27"/>
      <c r="G423" s="25"/>
      <c r="H423" s="27"/>
      <c r="I423" s="27"/>
      <c r="J423" s="27"/>
      <c r="K423" s="27"/>
      <c r="L423" s="20"/>
      <c r="M423" s="7"/>
      <c r="N423" s="7"/>
      <c r="O423" s="7"/>
      <c r="P423" s="7"/>
      <c r="Q423" s="7"/>
      <c r="R423" s="7"/>
      <c r="S423" s="7"/>
    </row>
    <row r="424" spans="1:19" ht="22.15" hidden="1" customHeight="1">
      <c r="A424" s="15"/>
      <c r="B424" s="27"/>
      <c r="C424" s="27"/>
      <c r="D424" s="27"/>
      <c r="E424" s="27"/>
      <c r="F424" s="27"/>
      <c r="G424" s="25"/>
      <c r="H424" s="27"/>
      <c r="I424" s="27"/>
      <c r="J424" s="27"/>
      <c r="K424" s="27"/>
      <c r="L424" s="20"/>
      <c r="M424" s="7"/>
      <c r="N424" s="7"/>
      <c r="O424" s="7"/>
      <c r="P424" s="7"/>
      <c r="Q424" s="7"/>
      <c r="R424" s="7"/>
      <c r="S424" s="7"/>
    </row>
    <row r="425" spans="1:19" ht="22.15" hidden="1" customHeight="1">
      <c r="A425" s="15"/>
      <c r="B425" s="27"/>
      <c r="C425" s="27"/>
      <c r="D425" s="27"/>
      <c r="E425" s="27"/>
      <c r="F425" s="27"/>
      <c r="G425" s="25"/>
      <c r="H425" s="27"/>
      <c r="I425" s="27"/>
      <c r="J425" s="27"/>
      <c r="K425" s="27"/>
      <c r="L425" s="20"/>
      <c r="M425" s="7"/>
      <c r="N425" s="7"/>
      <c r="O425" s="7"/>
      <c r="P425" s="7"/>
      <c r="Q425" s="7"/>
      <c r="R425" s="7"/>
      <c r="S425" s="7"/>
    </row>
    <row r="426" spans="1:19" ht="22.15" hidden="1" customHeight="1">
      <c r="A426" s="15"/>
      <c r="B426" s="27"/>
      <c r="C426" s="27"/>
      <c r="D426" s="27"/>
      <c r="E426" s="27"/>
      <c r="F426" s="27"/>
      <c r="G426" s="25"/>
      <c r="H426" s="27"/>
      <c r="I426" s="27"/>
      <c r="J426" s="27"/>
      <c r="K426" s="27"/>
      <c r="L426" s="20"/>
      <c r="M426" s="7"/>
      <c r="N426" s="7"/>
      <c r="O426" s="7"/>
      <c r="P426" s="7"/>
      <c r="Q426" s="7"/>
      <c r="R426" s="7"/>
      <c r="S426" s="7"/>
    </row>
    <row r="427" spans="1:19" ht="22.15" hidden="1" customHeight="1">
      <c r="A427" s="15"/>
      <c r="B427" s="27"/>
      <c r="C427" s="27"/>
      <c r="D427" s="27"/>
      <c r="E427" s="27"/>
      <c r="F427" s="27"/>
      <c r="G427" s="25"/>
      <c r="H427" s="27"/>
      <c r="I427" s="27"/>
      <c r="J427" s="27"/>
      <c r="K427" s="27"/>
      <c r="L427" s="20"/>
      <c r="M427" s="7"/>
      <c r="N427" s="7"/>
      <c r="O427" s="7"/>
      <c r="P427" s="7"/>
      <c r="Q427" s="7"/>
      <c r="R427" s="7"/>
      <c r="S427" s="7"/>
    </row>
    <row r="428" spans="1:19" ht="22.15" hidden="1" customHeight="1">
      <c r="A428" s="15"/>
      <c r="B428" s="27"/>
      <c r="C428" s="27"/>
      <c r="D428" s="27"/>
      <c r="E428" s="27"/>
      <c r="F428" s="27"/>
      <c r="G428" s="25"/>
      <c r="H428" s="27"/>
      <c r="I428" s="27"/>
      <c r="J428" s="27"/>
      <c r="K428" s="27"/>
      <c r="L428" s="20"/>
      <c r="M428" s="7"/>
      <c r="N428" s="7"/>
      <c r="O428" s="7"/>
      <c r="P428" s="7"/>
      <c r="Q428" s="7"/>
      <c r="R428" s="7"/>
      <c r="S428" s="7"/>
    </row>
    <row r="429" spans="1:19" ht="22.15" hidden="1" customHeight="1">
      <c r="A429" s="15"/>
      <c r="B429" s="27"/>
      <c r="C429" s="27"/>
      <c r="D429" s="27"/>
      <c r="E429" s="27"/>
      <c r="F429" s="27"/>
      <c r="G429" s="25"/>
      <c r="H429" s="27"/>
      <c r="I429" s="27"/>
      <c r="J429" s="27"/>
      <c r="K429" s="27"/>
      <c r="L429" s="20"/>
      <c r="M429" s="7"/>
      <c r="N429" s="7"/>
      <c r="O429" s="7"/>
      <c r="P429" s="7"/>
      <c r="Q429" s="7"/>
      <c r="R429" s="7"/>
      <c r="S429" s="7"/>
    </row>
    <row r="430" spans="1:19" ht="22.15" hidden="1" customHeight="1">
      <c r="A430" s="15"/>
      <c r="B430" s="27"/>
      <c r="C430" s="27"/>
      <c r="D430" s="27"/>
      <c r="E430" s="27"/>
      <c r="F430" s="27"/>
      <c r="G430" s="25"/>
      <c r="H430" s="27"/>
      <c r="I430" s="27"/>
      <c r="J430" s="27"/>
      <c r="K430" s="27"/>
      <c r="L430" s="20"/>
      <c r="M430" s="7"/>
      <c r="N430" s="7"/>
      <c r="O430" s="7"/>
      <c r="P430" s="7"/>
      <c r="Q430" s="7"/>
      <c r="R430" s="7"/>
      <c r="S430" s="7"/>
    </row>
    <row r="431" spans="1:19" ht="22.15" hidden="1" customHeight="1">
      <c r="A431" s="15"/>
      <c r="B431" s="27"/>
      <c r="C431" s="27"/>
      <c r="D431" s="27"/>
      <c r="E431" s="27"/>
      <c r="F431" s="27"/>
      <c r="G431" s="25"/>
      <c r="H431" s="27"/>
      <c r="I431" s="27"/>
      <c r="J431" s="27"/>
      <c r="K431" s="27"/>
      <c r="L431" s="20"/>
      <c r="M431" s="7"/>
      <c r="N431" s="7"/>
      <c r="O431" s="7"/>
      <c r="P431" s="7"/>
      <c r="Q431" s="7"/>
      <c r="R431" s="7"/>
      <c r="S431" s="7"/>
    </row>
    <row r="432" spans="1:19" ht="22.15" hidden="1" customHeight="1">
      <c r="A432" s="15"/>
      <c r="B432" s="27"/>
      <c r="C432" s="27"/>
      <c r="D432" s="27"/>
      <c r="E432" s="27"/>
      <c r="F432" s="27"/>
      <c r="G432" s="25"/>
      <c r="H432" s="27"/>
      <c r="I432" s="27"/>
      <c r="J432" s="27"/>
      <c r="K432" s="27"/>
      <c r="L432" s="20"/>
      <c r="M432" s="7"/>
      <c r="N432" s="7"/>
      <c r="O432" s="7"/>
      <c r="P432" s="7"/>
      <c r="Q432" s="7"/>
      <c r="R432" s="7"/>
      <c r="S432" s="7"/>
    </row>
    <row r="433" spans="1:19" ht="22.15" hidden="1" customHeight="1">
      <c r="A433" s="15"/>
      <c r="B433" s="27"/>
      <c r="C433" s="27"/>
      <c r="D433" s="27"/>
      <c r="E433" s="27"/>
      <c r="F433" s="27"/>
      <c r="G433" s="25"/>
      <c r="H433" s="27"/>
      <c r="I433" s="27"/>
      <c r="J433" s="27"/>
      <c r="K433" s="27"/>
      <c r="L433" s="20"/>
      <c r="M433" s="7"/>
      <c r="N433" s="7"/>
      <c r="O433" s="7"/>
      <c r="P433" s="7"/>
      <c r="Q433" s="7"/>
      <c r="R433" s="7"/>
      <c r="S433" s="7"/>
    </row>
    <row r="434" spans="1:19" ht="22.15" hidden="1" customHeight="1">
      <c r="A434" s="15"/>
      <c r="B434" s="27"/>
      <c r="C434" s="27"/>
      <c r="D434" s="27"/>
      <c r="E434" s="27"/>
      <c r="F434" s="27"/>
      <c r="G434" s="25"/>
      <c r="H434" s="27"/>
      <c r="I434" s="27"/>
      <c r="J434" s="27"/>
      <c r="K434" s="27"/>
      <c r="L434" s="20"/>
      <c r="M434" s="7"/>
      <c r="N434" s="7"/>
      <c r="O434" s="7"/>
      <c r="P434" s="7"/>
      <c r="Q434" s="7"/>
      <c r="R434" s="7"/>
      <c r="S434" s="7"/>
    </row>
    <row r="435" spans="1:19" ht="22.15" hidden="1" customHeight="1">
      <c r="A435" s="15"/>
      <c r="B435" s="27"/>
      <c r="C435" s="27"/>
      <c r="D435" s="27"/>
      <c r="E435" s="27"/>
      <c r="F435" s="27"/>
      <c r="G435" s="25"/>
      <c r="H435" s="27"/>
      <c r="I435" s="27"/>
      <c r="J435" s="27"/>
      <c r="K435" s="27"/>
      <c r="L435" s="20"/>
      <c r="M435" s="7"/>
      <c r="N435" s="7"/>
      <c r="O435" s="7"/>
      <c r="P435" s="7"/>
      <c r="Q435" s="7"/>
      <c r="R435" s="7"/>
      <c r="S435" s="7"/>
    </row>
    <row r="436" spans="1:19" ht="22.15" hidden="1" customHeight="1">
      <c r="A436" s="15"/>
      <c r="B436" s="27"/>
      <c r="C436" s="27"/>
      <c r="D436" s="27"/>
      <c r="E436" s="27"/>
      <c r="F436" s="27"/>
      <c r="G436" s="25"/>
      <c r="H436" s="27"/>
      <c r="I436" s="27"/>
      <c r="J436" s="27"/>
      <c r="K436" s="27"/>
      <c r="L436" s="20"/>
      <c r="M436" s="7"/>
      <c r="N436" s="7"/>
      <c r="O436" s="7"/>
      <c r="P436" s="7"/>
      <c r="Q436" s="7"/>
      <c r="R436" s="7"/>
      <c r="S436" s="7"/>
    </row>
    <row r="437" spans="1:19" ht="22.15" hidden="1" customHeight="1">
      <c r="A437" s="15"/>
      <c r="B437" s="27"/>
      <c r="C437" s="27"/>
      <c r="D437" s="27"/>
      <c r="E437" s="27"/>
      <c r="F437" s="27"/>
      <c r="G437" s="25"/>
      <c r="H437" s="27"/>
      <c r="I437" s="27"/>
      <c r="J437" s="27"/>
      <c r="K437" s="27"/>
      <c r="L437" s="20"/>
      <c r="M437" s="7"/>
      <c r="N437" s="7"/>
      <c r="O437" s="7"/>
      <c r="P437" s="7"/>
      <c r="Q437" s="7"/>
      <c r="R437" s="7"/>
      <c r="S437" s="7"/>
    </row>
    <row r="438" spans="1:19" ht="22.15" hidden="1" customHeight="1">
      <c r="A438" s="15"/>
      <c r="B438" s="27"/>
      <c r="C438" s="27"/>
      <c r="D438" s="27"/>
      <c r="E438" s="27"/>
      <c r="F438" s="27"/>
      <c r="G438" s="25"/>
      <c r="H438" s="27"/>
      <c r="I438" s="27"/>
      <c r="J438" s="27"/>
      <c r="K438" s="27"/>
      <c r="L438" s="20"/>
      <c r="M438" s="7"/>
      <c r="N438" s="7"/>
      <c r="O438" s="7"/>
      <c r="P438" s="7"/>
      <c r="Q438" s="7"/>
      <c r="R438" s="7"/>
      <c r="S438" s="7"/>
    </row>
    <row r="439" spans="1:19" ht="22.15" hidden="1" customHeight="1">
      <c r="A439" s="15"/>
      <c r="B439" s="27"/>
      <c r="C439" s="27"/>
      <c r="D439" s="27"/>
      <c r="E439" s="27"/>
      <c r="F439" s="27"/>
      <c r="G439" s="25"/>
      <c r="H439" s="27"/>
      <c r="I439" s="27"/>
      <c r="J439" s="27"/>
      <c r="K439" s="27"/>
      <c r="L439" s="20"/>
      <c r="M439" s="7"/>
      <c r="N439" s="7"/>
      <c r="O439" s="7"/>
      <c r="P439" s="7"/>
      <c r="Q439" s="7"/>
      <c r="R439" s="7"/>
      <c r="S439" s="7"/>
    </row>
    <row r="440" spans="1:19" ht="22.15" hidden="1" customHeight="1">
      <c r="A440" s="15"/>
      <c r="B440" s="27"/>
      <c r="C440" s="27"/>
      <c r="D440" s="27"/>
      <c r="E440" s="27"/>
      <c r="F440" s="27"/>
      <c r="G440" s="25"/>
      <c r="H440" s="27"/>
      <c r="I440" s="27"/>
      <c r="J440" s="27"/>
      <c r="K440" s="27"/>
      <c r="L440" s="20"/>
      <c r="M440" s="7"/>
      <c r="N440" s="7"/>
      <c r="O440" s="7"/>
      <c r="P440" s="7"/>
      <c r="Q440" s="7"/>
      <c r="R440" s="7"/>
      <c r="S440" s="7"/>
    </row>
    <row r="441" spans="1:19" ht="22.15" hidden="1" customHeight="1">
      <c r="A441" s="15"/>
      <c r="B441" s="27"/>
      <c r="C441" s="27"/>
      <c r="D441" s="27"/>
      <c r="E441" s="27"/>
      <c r="F441" s="27"/>
      <c r="G441" s="25"/>
      <c r="H441" s="27"/>
      <c r="I441" s="27"/>
      <c r="J441" s="27"/>
      <c r="K441" s="27"/>
      <c r="L441" s="20"/>
      <c r="M441" s="7"/>
      <c r="N441" s="7"/>
      <c r="O441" s="7"/>
      <c r="P441" s="7"/>
      <c r="Q441" s="7"/>
      <c r="R441" s="7"/>
      <c r="S441" s="7"/>
    </row>
    <row r="442" spans="1:19" ht="22.15" hidden="1" customHeight="1">
      <c r="A442" s="15"/>
      <c r="B442" s="27"/>
      <c r="C442" s="27"/>
      <c r="D442" s="27"/>
      <c r="E442" s="27"/>
      <c r="F442" s="27"/>
      <c r="G442" s="25"/>
      <c r="H442" s="27"/>
      <c r="I442" s="27"/>
      <c r="J442" s="27"/>
      <c r="K442" s="27"/>
      <c r="L442" s="20"/>
      <c r="M442" s="7"/>
      <c r="N442" s="7"/>
      <c r="O442" s="7"/>
      <c r="P442" s="7"/>
      <c r="Q442" s="7"/>
      <c r="R442" s="7"/>
      <c r="S442" s="7"/>
    </row>
    <row r="443" spans="1:19" ht="22.15" hidden="1" customHeight="1">
      <c r="A443" s="15"/>
      <c r="B443" s="27"/>
      <c r="C443" s="27"/>
      <c r="D443" s="27"/>
      <c r="E443" s="27"/>
      <c r="F443" s="27"/>
      <c r="G443" s="25"/>
      <c r="H443" s="27"/>
      <c r="I443" s="27"/>
      <c r="J443" s="27"/>
      <c r="K443" s="27"/>
      <c r="L443" s="20"/>
      <c r="M443" s="7"/>
      <c r="N443" s="7"/>
      <c r="O443" s="7"/>
      <c r="P443" s="7"/>
      <c r="Q443" s="7"/>
      <c r="R443" s="7"/>
      <c r="S443" s="7"/>
    </row>
    <row r="444" spans="1:19" ht="22.15" hidden="1" customHeight="1">
      <c r="A444" s="15"/>
      <c r="B444" s="27"/>
      <c r="C444" s="27"/>
      <c r="D444" s="27"/>
      <c r="E444" s="27"/>
      <c r="F444" s="27"/>
      <c r="G444" s="25"/>
      <c r="H444" s="27"/>
      <c r="I444" s="27"/>
      <c r="J444" s="27"/>
      <c r="K444" s="27"/>
      <c r="L444" s="20"/>
      <c r="M444" s="7"/>
      <c r="N444" s="7"/>
      <c r="O444" s="7"/>
      <c r="P444" s="7"/>
      <c r="Q444" s="7"/>
      <c r="R444" s="7"/>
      <c r="S444" s="7"/>
    </row>
    <row r="445" spans="1:19" ht="22.15" hidden="1" customHeight="1">
      <c r="A445" s="15"/>
      <c r="B445" s="27"/>
      <c r="C445" s="27"/>
      <c r="D445" s="27"/>
      <c r="E445" s="27"/>
      <c r="F445" s="27"/>
      <c r="G445" s="25"/>
      <c r="H445" s="27"/>
      <c r="I445" s="27"/>
      <c r="J445" s="27"/>
      <c r="K445" s="27"/>
      <c r="L445" s="20"/>
      <c r="M445" s="7"/>
      <c r="N445" s="7"/>
      <c r="O445" s="7"/>
      <c r="P445" s="7"/>
      <c r="Q445" s="7"/>
      <c r="R445" s="7"/>
      <c r="S445" s="7"/>
    </row>
    <row r="446" spans="1:19" ht="22.15" hidden="1" customHeight="1">
      <c r="A446" s="15"/>
      <c r="B446" s="27"/>
      <c r="C446" s="27"/>
      <c r="D446" s="27"/>
      <c r="E446" s="27"/>
      <c r="F446" s="27"/>
      <c r="G446" s="25"/>
      <c r="H446" s="27"/>
      <c r="I446" s="27"/>
      <c r="J446" s="27"/>
      <c r="K446" s="27"/>
      <c r="L446" s="20"/>
      <c r="M446" s="7"/>
      <c r="N446" s="7"/>
      <c r="O446" s="7"/>
      <c r="P446" s="7"/>
      <c r="Q446" s="7"/>
      <c r="R446" s="7"/>
      <c r="S446" s="7"/>
    </row>
    <row r="447" spans="1:19" ht="22.15" hidden="1" customHeight="1">
      <c r="A447" s="15"/>
      <c r="B447" s="27"/>
      <c r="C447" s="27"/>
      <c r="D447" s="27"/>
      <c r="E447" s="27"/>
      <c r="F447" s="27"/>
      <c r="G447" s="25"/>
      <c r="H447" s="27"/>
      <c r="I447" s="27"/>
      <c r="J447" s="27"/>
      <c r="K447" s="27"/>
      <c r="L447" s="20"/>
      <c r="M447" s="7"/>
      <c r="N447" s="7"/>
      <c r="O447" s="7"/>
      <c r="P447" s="7"/>
      <c r="Q447" s="7"/>
      <c r="R447" s="7"/>
      <c r="S447" s="7"/>
    </row>
    <row r="448" spans="1:19" ht="22.15" hidden="1" customHeight="1">
      <c r="A448" s="15"/>
      <c r="B448" s="27"/>
      <c r="C448" s="27"/>
      <c r="D448" s="27"/>
      <c r="E448" s="27"/>
      <c r="F448" s="27"/>
      <c r="G448" s="25"/>
      <c r="H448" s="27"/>
      <c r="I448" s="27"/>
      <c r="J448" s="27"/>
      <c r="K448" s="27"/>
      <c r="L448" s="20"/>
      <c r="M448" s="7"/>
      <c r="N448" s="7"/>
      <c r="O448" s="7"/>
      <c r="P448" s="7"/>
      <c r="Q448" s="7"/>
      <c r="R448" s="7"/>
      <c r="S448" s="7"/>
    </row>
    <row r="449" spans="1:19" ht="22.15" hidden="1" customHeight="1">
      <c r="A449" s="15"/>
      <c r="B449" s="27"/>
      <c r="C449" s="27"/>
      <c r="D449" s="27"/>
      <c r="E449" s="27"/>
      <c r="F449" s="27"/>
      <c r="G449" s="25"/>
      <c r="H449" s="27"/>
      <c r="I449" s="27"/>
      <c r="J449" s="27"/>
      <c r="K449" s="27"/>
      <c r="L449" s="20"/>
      <c r="M449" s="7"/>
      <c r="N449" s="7"/>
      <c r="O449" s="7"/>
      <c r="P449" s="7"/>
      <c r="Q449" s="7"/>
      <c r="R449" s="7"/>
      <c r="S449" s="7"/>
    </row>
    <row r="450" spans="1:19" ht="22.15" hidden="1" customHeight="1">
      <c r="A450" s="15"/>
      <c r="B450" s="27"/>
      <c r="C450" s="27"/>
      <c r="D450" s="27"/>
      <c r="E450" s="27"/>
      <c r="F450" s="27"/>
      <c r="G450" s="25"/>
      <c r="H450" s="27"/>
      <c r="I450" s="27"/>
      <c r="J450" s="27"/>
      <c r="K450" s="27"/>
      <c r="L450" s="20"/>
      <c r="M450" s="7"/>
      <c r="N450" s="7"/>
      <c r="O450" s="7"/>
      <c r="P450" s="7"/>
      <c r="Q450" s="7"/>
      <c r="R450" s="7"/>
      <c r="S450" s="7"/>
    </row>
    <row r="451" spans="1:19" ht="22.15" hidden="1" customHeight="1">
      <c r="A451" s="15"/>
      <c r="B451" s="27"/>
      <c r="C451" s="27"/>
      <c r="D451" s="27"/>
      <c r="E451" s="27"/>
      <c r="F451" s="27"/>
      <c r="G451" s="25"/>
      <c r="H451" s="27"/>
      <c r="I451" s="27"/>
      <c r="J451" s="27"/>
      <c r="K451" s="27"/>
      <c r="L451" s="20"/>
      <c r="M451" s="7"/>
      <c r="N451" s="7"/>
      <c r="O451" s="7"/>
      <c r="P451" s="7"/>
      <c r="Q451" s="7"/>
      <c r="R451" s="7"/>
      <c r="S451" s="7"/>
    </row>
    <row r="452" spans="1:19" ht="22.15" hidden="1" customHeight="1">
      <c r="A452" s="15"/>
      <c r="B452" s="27"/>
      <c r="C452" s="27"/>
      <c r="D452" s="27"/>
      <c r="E452" s="27"/>
      <c r="F452" s="27"/>
      <c r="G452" s="25"/>
      <c r="H452" s="27"/>
      <c r="I452" s="27"/>
      <c r="J452" s="27"/>
      <c r="K452" s="27"/>
      <c r="L452" s="20"/>
      <c r="M452" s="7"/>
      <c r="N452" s="7"/>
      <c r="O452" s="7"/>
      <c r="P452" s="7"/>
      <c r="Q452" s="7"/>
      <c r="R452" s="7"/>
      <c r="S452" s="7"/>
    </row>
    <row r="453" spans="1:19" ht="22.15" hidden="1" customHeight="1">
      <c r="A453" s="15"/>
      <c r="B453" s="27"/>
      <c r="C453" s="27"/>
      <c r="D453" s="27"/>
      <c r="E453" s="27"/>
      <c r="F453" s="27"/>
      <c r="G453" s="25"/>
      <c r="H453" s="27"/>
      <c r="I453" s="27"/>
      <c r="J453" s="27"/>
      <c r="K453" s="27"/>
      <c r="L453" s="20"/>
      <c r="M453" s="7"/>
      <c r="N453" s="7"/>
      <c r="O453" s="7"/>
      <c r="P453" s="7"/>
      <c r="Q453" s="7"/>
      <c r="R453" s="7"/>
      <c r="S453" s="7"/>
    </row>
    <row r="454" spans="1:19" ht="22.15" hidden="1" customHeight="1">
      <c r="A454" s="15"/>
      <c r="B454" s="27"/>
      <c r="C454" s="27"/>
      <c r="D454" s="27"/>
      <c r="E454" s="27"/>
      <c r="F454" s="27"/>
      <c r="G454" s="25"/>
      <c r="H454" s="27"/>
      <c r="I454" s="27"/>
      <c r="J454" s="27"/>
      <c r="K454" s="27"/>
      <c r="L454" s="20"/>
      <c r="M454" s="7"/>
      <c r="N454" s="7"/>
      <c r="O454" s="7"/>
      <c r="P454" s="7"/>
      <c r="Q454" s="7"/>
      <c r="R454" s="7"/>
      <c r="S454" s="7"/>
    </row>
    <row r="455" spans="1:19" ht="22.15" hidden="1" customHeight="1">
      <c r="A455" s="15"/>
      <c r="B455" s="27"/>
      <c r="C455" s="27"/>
      <c r="D455" s="27"/>
      <c r="E455" s="27"/>
      <c r="F455" s="27"/>
      <c r="G455" s="25"/>
      <c r="H455" s="27"/>
      <c r="I455" s="27"/>
      <c r="J455" s="27"/>
      <c r="K455" s="27"/>
      <c r="L455" s="20"/>
      <c r="M455" s="7"/>
      <c r="N455" s="7"/>
      <c r="O455" s="7"/>
      <c r="P455" s="7"/>
      <c r="Q455" s="7"/>
      <c r="R455" s="7"/>
      <c r="S455" s="7"/>
    </row>
    <row r="456" spans="1:19" ht="22.15" hidden="1" customHeight="1">
      <c r="A456" s="15"/>
      <c r="B456" s="27"/>
      <c r="C456" s="27"/>
      <c r="D456" s="27"/>
      <c r="E456" s="27"/>
      <c r="F456" s="27"/>
      <c r="G456" s="25"/>
      <c r="H456" s="27"/>
      <c r="I456" s="27"/>
      <c r="J456" s="27"/>
      <c r="K456" s="27"/>
      <c r="L456" s="20"/>
      <c r="M456" s="7"/>
      <c r="N456" s="7"/>
      <c r="O456" s="7"/>
      <c r="P456" s="7"/>
      <c r="Q456" s="7"/>
      <c r="R456" s="7"/>
      <c r="S456" s="7"/>
    </row>
    <row r="457" spans="1:19" ht="22.15" hidden="1" customHeight="1">
      <c r="A457" s="15"/>
      <c r="B457" s="27"/>
      <c r="C457" s="27"/>
      <c r="D457" s="27"/>
      <c r="E457" s="27"/>
      <c r="F457" s="27"/>
      <c r="G457" s="25"/>
      <c r="H457" s="27"/>
      <c r="I457" s="27"/>
      <c r="J457" s="27"/>
      <c r="K457" s="27"/>
      <c r="L457" s="20"/>
      <c r="M457" s="7"/>
      <c r="N457" s="7"/>
      <c r="O457" s="7"/>
      <c r="P457" s="7"/>
      <c r="Q457" s="7"/>
      <c r="R457" s="7"/>
      <c r="S457" s="7"/>
    </row>
    <row r="458" spans="1:19" ht="22.15" hidden="1" customHeight="1">
      <c r="A458" s="15"/>
      <c r="B458" s="27"/>
      <c r="C458" s="27"/>
      <c r="D458" s="27"/>
      <c r="E458" s="27"/>
      <c r="F458" s="27"/>
      <c r="G458" s="25"/>
      <c r="H458" s="27"/>
      <c r="I458" s="27"/>
      <c r="J458" s="27"/>
      <c r="K458" s="27"/>
      <c r="L458" s="20"/>
      <c r="M458" s="7"/>
      <c r="N458" s="7"/>
      <c r="O458" s="7"/>
      <c r="P458" s="7"/>
      <c r="Q458" s="7"/>
      <c r="R458" s="7"/>
      <c r="S458" s="7"/>
    </row>
    <row r="459" spans="1:19" ht="22.15" hidden="1" customHeight="1">
      <c r="A459" s="15"/>
      <c r="B459" s="27"/>
      <c r="C459" s="27"/>
      <c r="D459" s="27"/>
      <c r="E459" s="27"/>
      <c r="F459" s="27"/>
      <c r="G459" s="25"/>
      <c r="H459" s="27"/>
      <c r="I459" s="27"/>
      <c r="J459" s="27"/>
      <c r="K459" s="27"/>
      <c r="L459" s="20"/>
      <c r="M459" s="7"/>
      <c r="N459" s="7"/>
      <c r="O459" s="7"/>
      <c r="P459" s="7"/>
      <c r="Q459" s="7"/>
      <c r="R459" s="7"/>
      <c r="S459" s="7"/>
    </row>
    <row r="460" spans="1:19" ht="22.15" hidden="1" customHeight="1">
      <c r="A460" s="15"/>
      <c r="B460" s="27"/>
      <c r="C460" s="27"/>
      <c r="D460" s="27"/>
      <c r="E460" s="27"/>
      <c r="F460" s="27"/>
      <c r="G460" s="25"/>
      <c r="H460" s="27"/>
      <c r="I460" s="27"/>
      <c r="J460" s="27"/>
      <c r="K460" s="27"/>
      <c r="L460" s="20"/>
      <c r="M460" s="7"/>
      <c r="N460" s="7"/>
      <c r="O460" s="7"/>
      <c r="P460" s="7"/>
      <c r="Q460" s="7"/>
      <c r="R460" s="7"/>
      <c r="S460" s="7"/>
    </row>
    <row r="461" spans="1:19" ht="22.15" hidden="1" customHeight="1">
      <c r="A461" s="15"/>
      <c r="B461" s="27"/>
      <c r="C461" s="27"/>
      <c r="D461" s="27"/>
      <c r="E461" s="27"/>
      <c r="F461" s="27"/>
      <c r="G461" s="25"/>
      <c r="H461" s="27"/>
      <c r="I461" s="27"/>
      <c r="J461" s="27"/>
      <c r="K461" s="27"/>
      <c r="L461" s="20"/>
      <c r="M461" s="7"/>
      <c r="N461" s="7"/>
      <c r="O461" s="7"/>
      <c r="P461" s="7"/>
      <c r="Q461" s="7"/>
      <c r="R461" s="7"/>
      <c r="S461" s="7"/>
    </row>
    <row r="462" spans="1:19" ht="22.15" hidden="1" customHeight="1">
      <c r="A462" s="15"/>
      <c r="B462" s="27"/>
      <c r="C462" s="27"/>
      <c r="D462" s="27"/>
      <c r="E462" s="27"/>
      <c r="F462" s="27"/>
      <c r="G462" s="25"/>
      <c r="H462" s="27"/>
      <c r="I462" s="27"/>
      <c r="J462" s="27"/>
      <c r="K462" s="27"/>
      <c r="L462" s="20"/>
      <c r="M462" s="7"/>
      <c r="N462" s="7"/>
      <c r="O462" s="7"/>
      <c r="P462" s="7"/>
      <c r="Q462" s="7"/>
      <c r="R462" s="7"/>
      <c r="S462" s="7"/>
    </row>
    <row r="463" spans="1:19" ht="22.15" hidden="1" customHeight="1">
      <c r="A463" s="15"/>
      <c r="B463" s="27"/>
      <c r="C463" s="27"/>
      <c r="D463" s="27"/>
      <c r="E463" s="27"/>
      <c r="F463" s="27"/>
      <c r="G463" s="25"/>
      <c r="H463" s="27"/>
      <c r="I463" s="27"/>
      <c r="J463" s="27"/>
      <c r="K463" s="27"/>
      <c r="L463" s="20"/>
      <c r="M463" s="7"/>
      <c r="N463" s="7"/>
      <c r="O463" s="7"/>
      <c r="P463" s="7"/>
      <c r="Q463" s="7"/>
      <c r="R463" s="7"/>
      <c r="S463" s="7"/>
    </row>
    <row r="464" spans="1:19" ht="22.15" hidden="1" customHeight="1">
      <c r="A464" s="15"/>
      <c r="B464" s="27"/>
      <c r="C464" s="27"/>
      <c r="D464" s="27"/>
      <c r="E464" s="27"/>
      <c r="F464" s="27"/>
      <c r="G464" s="25"/>
      <c r="H464" s="27"/>
      <c r="I464" s="27"/>
      <c r="J464" s="27"/>
      <c r="K464" s="27"/>
      <c r="L464" s="20"/>
      <c r="M464" s="7"/>
      <c r="N464" s="7"/>
      <c r="O464" s="7"/>
      <c r="P464" s="7"/>
      <c r="Q464" s="7"/>
      <c r="R464" s="7"/>
      <c r="S464" s="7"/>
    </row>
    <row r="465" spans="1:19" ht="22.15" hidden="1" customHeight="1">
      <c r="A465" s="15"/>
      <c r="B465" s="27"/>
      <c r="C465" s="27"/>
      <c r="D465" s="27"/>
      <c r="E465" s="27"/>
      <c r="F465" s="27"/>
      <c r="G465" s="25"/>
      <c r="H465" s="27"/>
      <c r="I465" s="27"/>
      <c r="J465" s="27"/>
      <c r="K465" s="27"/>
      <c r="L465" s="20"/>
      <c r="M465" s="7"/>
      <c r="N465" s="7"/>
      <c r="O465" s="7"/>
      <c r="P465" s="7"/>
      <c r="Q465" s="7"/>
      <c r="R465" s="7"/>
      <c r="S465" s="7"/>
    </row>
    <row r="466" spans="1:19" ht="22.15" hidden="1" customHeight="1">
      <c r="A466" s="15"/>
      <c r="B466" s="27"/>
      <c r="C466" s="27"/>
      <c r="D466" s="27"/>
      <c r="E466" s="27"/>
      <c r="F466" s="27"/>
      <c r="G466" s="25"/>
      <c r="H466" s="27"/>
      <c r="I466" s="27"/>
      <c r="J466" s="27"/>
      <c r="K466" s="27"/>
      <c r="L466" s="20"/>
      <c r="M466" s="7"/>
      <c r="N466" s="7"/>
      <c r="O466" s="7"/>
      <c r="P466" s="7"/>
      <c r="Q466" s="7"/>
      <c r="R466" s="7"/>
      <c r="S466" s="7"/>
    </row>
    <row r="467" spans="1:19" ht="22.15" hidden="1" customHeight="1">
      <c r="A467" s="15"/>
      <c r="B467" s="27"/>
      <c r="C467" s="27"/>
      <c r="D467" s="27"/>
      <c r="E467" s="27"/>
      <c r="F467" s="27"/>
      <c r="G467" s="25"/>
      <c r="H467" s="27"/>
      <c r="I467" s="27"/>
      <c r="J467" s="27"/>
      <c r="K467" s="27"/>
      <c r="L467" s="20"/>
      <c r="M467" s="7"/>
      <c r="N467" s="7"/>
      <c r="O467" s="7"/>
      <c r="P467" s="7"/>
      <c r="Q467" s="7"/>
      <c r="R467" s="7"/>
      <c r="S467" s="7"/>
    </row>
    <row r="468" spans="1:19" ht="22.15" hidden="1" customHeight="1">
      <c r="A468" s="15"/>
      <c r="B468" s="27"/>
      <c r="C468" s="27"/>
      <c r="D468" s="27"/>
      <c r="E468" s="27"/>
      <c r="F468" s="27"/>
      <c r="G468" s="25"/>
      <c r="H468" s="27"/>
      <c r="I468" s="27"/>
      <c r="J468" s="27"/>
      <c r="K468" s="27"/>
      <c r="L468" s="20"/>
      <c r="M468" s="7"/>
      <c r="N468" s="7"/>
      <c r="O468" s="7"/>
      <c r="P468" s="7"/>
      <c r="Q468" s="7"/>
      <c r="R468" s="7"/>
      <c r="S468" s="7"/>
    </row>
    <row r="469" spans="1:19" ht="22.15" hidden="1" customHeight="1">
      <c r="A469" s="15"/>
      <c r="B469" s="27"/>
      <c r="C469" s="27"/>
      <c r="D469" s="27"/>
      <c r="E469" s="27"/>
      <c r="F469" s="27"/>
      <c r="G469" s="25"/>
      <c r="H469" s="27"/>
      <c r="I469" s="27"/>
      <c r="J469" s="27"/>
      <c r="K469" s="27"/>
      <c r="L469" s="20"/>
      <c r="M469" s="7"/>
      <c r="N469" s="7"/>
      <c r="O469" s="7"/>
      <c r="P469" s="7"/>
      <c r="Q469" s="7"/>
      <c r="R469" s="7"/>
      <c r="S469" s="7"/>
    </row>
    <row r="470" spans="1:19" ht="22.15" hidden="1" customHeight="1">
      <c r="A470" s="15"/>
      <c r="B470" s="27"/>
      <c r="C470" s="27"/>
      <c r="D470" s="27"/>
      <c r="E470" s="27"/>
      <c r="F470" s="27"/>
      <c r="G470" s="25"/>
      <c r="H470" s="27"/>
      <c r="I470" s="27"/>
      <c r="J470" s="27"/>
      <c r="K470" s="27"/>
      <c r="L470" s="20"/>
      <c r="M470" s="7"/>
      <c r="N470" s="7"/>
      <c r="O470" s="7"/>
      <c r="P470" s="7"/>
      <c r="Q470" s="7"/>
      <c r="R470" s="7"/>
      <c r="S470" s="7"/>
    </row>
    <row r="471" spans="1:19" ht="22.15" hidden="1" customHeight="1">
      <c r="A471" s="15"/>
      <c r="B471" s="27"/>
      <c r="C471" s="27"/>
      <c r="D471" s="27"/>
      <c r="E471" s="27"/>
      <c r="F471" s="27"/>
      <c r="G471" s="25"/>
      <c r="H471" s="27"/>
      <c r="I471" s="27"/>
      <c r="J471" s="27"/>
      <c r="K471" s="27"/>
      <c r="L471" s="20"/>
      <c r="M471" s="7"/>
      <c r="N471" s="7"/>
      <c r="O471" s="7"/>
      <c r="P471" s="7"/>
      <c r="Q471" s="7"/>
      <c r="R471" s="7"/>
      <c r="S471" s="7"/>
    </row>
    <row r="472" spans="1:19" ht="22.15" hidden="1" customHeight="1">
      <c r="A472" s="15"/>
      <c r="B472" s="27"/>
      <c r="C472" s="27"/>
      <c r="D472" s="27"/>
      <c r="E472" s="27"/>
      <c r="F472" s="27"/>
      <c r="G472" s="25"/>
      <c r="H472" s="27"/>
      <c r="I472" s="27"/>
      <c r="J472" s="27"/>
      <c r="K472" s="27"/>
      <c r="L472" s="20"/>
      <c r="M472" s="7"/>
      <c r="N472" s="7"/>
      <c r="O472" s="7"/>
      <c r="P472" s="7"/>
      <c r="Q472" s="7"/>
      <c r="R472" s="7"/>
      <c r="S472" s="7"/>
    </row>
    <row r="473" spans="1:19" ht="22.15" hidden="1" customHeight="1">
      <c r="A473" s="15"/>
      <c r="B473" s="27"/>
      <c r="C473" s="27"/>
      <c r="D473" s="27"/>
      <c r="E473" s="27"/>
      <c r="F473" s="27"/>
      <c r="G473" s="25"/>
      <c r="H473" s="27"/>
      <c r="I473" s="27"/>
      <c r="J473" s="27"/>
      <c r="K473" s="27"/>
      <c r="L473" s="20"/>
      <c r="M473" s="7"/>
      <c r="N473" s="7"/>
      <c r="O473" s="7"/>
      <c r="P473" s="7"/>
      <c r="Q473" s="7"/>
      <c r="R473" s="7"/>
      <c r="S473" s="7"/>
    </row>
    <row r="474" spans="1:19" ht="22.15" hidden="1" customHeight="1">
      <c r="A474" s="15"/>
      <c r="B474" s="27"/>
      <c r="C474" s="27"/>
      <c r="D474" s="27"/>
      <c r="E474" s="27"/>
      <c r="F474" s="27"/>
      <c r="G474" s="25"/>
      <c r="H474" s="27"/>
      <c r="I474" s="27"/>
      <c r="J474" s="27"/>
      <c r="K474" s="27"/>
      <c r="L474" s="20"/>
      <c r="M474" s="7"/>
      <c r="N474" s="7"/>
      <c r="O474" s="7"/>
      <c r="P474" s="7"/>
      <c r="Q474" s="7"/>
      <c r="R474" s="7"/>
      <c r="S474" s="7"/>
    </row>
    <row r="475" spans="1:19" ht="22.15" hidden="1" customHeight="1">
      <c r="A475" s="15"/>
      <c r="B475" s="27"/>
      <c r="C475" s="27"/>
      <c r="D475" s="27"/>
      <c r="E475" s="27"/>
      <c r="F475" s="27"/>
      <c r="G475" s="25"/>
      <c r="H475" s="27"/>
      <c r="I475" s="27"/>
      <c r="J475" s="27"/>
      <c r="K475" s="27"/>
      <c r="L475" s="20"/>
      <c r="M475" s="7"/>
      <c r="N475" s="7"/>
      <c r="O475" s="7"/>
      <c r="P475" s="7"/>
      <c r="Q475" s="7"/>
      <c r="R475" s="7"/>
      <c r="S475" s="7"/>
    </row>
    <row r="476" spans="1:19" ht="22.15" hidden="1" customHeight="1">
      <c r="A476" s="15"/>
      <c r="B476" s="27"/>
      <c r="C476" s="27"/>
      <c r="D476" s="27"/>
      <c r="E476" s="27"/>
      <c r="F476" s="27"/>
      <c r="G476" s="25"/>
      <c r="H476" s="27"/>
      <c r="I476" s="27"/>
      <c r="J476" s="27"/>
      <c r="K476" s="27"/>
      <c r="L476" s="20"/>
      <c r="M476" s="7"/>
      <c r="N476" s="7"/>
      <c r="O476" s="7"/>
      <c r="P476" s="7"/>
      <c r="Q476" s="7"/>
      <c r="R476" s="7"/>
      <c r="S476" s="7"/>
    </row>
    <row r="477" spans="1:19" ht="22.15" hidden="1" customHeight="1">
      <c r="A477" s="15"/>
      <c r="B477" s="27"/>
      <c r="C477" s="27"/>
      <c r="D477" s="27"/>
      <c r="E477" s="27"/>
      <c r="F477" s="27"/>
      <c r="G477" s="25"/>
      <c r="H477" s="27"/>
      <c r="I477" s="27"/>
      <c r="J477" s="27"/>
      <c r="K477" s="27"/>
      <c r="L477" s="20"/>
      <c r="M477" s="7"/>
      <c r="N477" s="7"/>
      <c r="O477" s="7"/>
      <c r="P477" s="7"/>
      <c r="Q477" s="7"/>
      <c r="R477" s="7"/>
      <c r="S477" s="7"/>
    </row>
    <row r="478" spans="1:19" ht="22.15" hidden="1" customHeight="1">
      <c r="A478" s="15"/>
      <c r="B478" s="27"/>
      <c r="C478" s="27"/>
      <c r="D478" s="27"/>
      <c r="E478" s="27"/>
      <c r="F478" s="27"/>
      <c r="G478" s="25"/>
      <c r="H478" s="27"/>
      <c r="I478" s="27"/>
      <c r="J478" s="27"/>
      <c r="K478" s="27"/>
      <c r="L478" s="20"/>
      <c r="M478" s="7"/>
      <c r="N478" s="7"/>
      <c r="O478" s="7"/>
      <c r="P478" s="7"/>
      <c r="Q478" s="7"/>
      <c r="R478" s="7"/>
      <c r="S478" s="7"/>
    </row>
    <row r="479" spans="1:19" ht="22.15" hidden="1" customHeight="1">
      <c r="A479" s="15"/>
      <c r="B479" s="27"/>
      <c r="C479" s="27"/>
      <c r="D479" s="27"/>
      <c r="E479" s="27"/>
      <c r="F479" s="27"/>
      <c r="G479" s="25"/>
      <c r="H479" s="27"/>
      <c r="I479" s="27"/>
      <c r="J479" s="27"/>
      <c r="K479" s="27"/>
      <c r="L479" s="20"/>
      <c r="M479" s="7"/>
      <c r="N479" s="7"/>
      <c r="O479" s="7"/>
      <c r="P479" s="7"/>
      <c r="Q479" s="7"/>
      <c r="R479" s="7"/>
      <c r="S479" s="7"/>
    </row>
    <row r="480" spans="1:19" ht="22.15" hidden="1" customHeight="1">
      <c r="A480" s="15"/>
      <c r="B480" s="27"/>
      <c r="C480" s="27"/>
      <c r="D480" s="27"/>
      <c r="E480" s="27"/>
      <c r="F480" s="27"/>
      <c r="G480" s="25"/>
      <c r="H480" s="27"/>
      <c r="I480" s="27"/>
      <c r="J480" s="27"/>
      <c r="K480" s="27"/>
      <c r="L480" s="20"/>
      <c r="M480" s="7"/>
      <c r="N480" s="7"/>
      <c r="O480" s="7"/>
      <c r="P480" s="7"/>
      <c r="Q480" s="7"/>
      <c r="R480" s="7"/>
      <c r="S480" s="7"/>
    </row>
    <row r="481" spans="1:19" ht="22.15" hidden="1" customHeight="1">
      <c r="A481" s="15"/>
      <c r="B481" s="27"/>
      <c r="C481" s="27"/>
      <c r="D481" s="27"/>
      <c r="E481" s="27"/>
      <c r="F481" s="27"/>
      <c r="G481" s="25"/>
      <c r="H481" s="27"/>
      <c r="I481" s="27"/>
      <c r="J481" s="27"/>
      <c r="K481" s="27"/>
      <c r="L481" s="20"/>
      <c r="M481" s="7"/>
      <c r="N481" s="7"/>
      <c r="O481" s="7"/>
      <c r="P481" s="7"/>
      <c r="Q481" s="7"/>
      <c r="R481" s="7"/>
      <c r="S481" s="7"/>
    </row>
    <row r="482" spans="1:19" ht="22.15" hidden="1" customHeight="1">
      <c r="A482" s="15"/>
      <c r="B482" s="27"/>
      <c r="C482" s="27"/>
      <c r="D482" s="27"/>
      <c r="E482" s="27"/>
      <c r="F482" s="27"/>
      <c r="G482" s="25"/>
      <c r="H482" s="27"/>
      <c r="I482" s="27"/>
      <c r="J482" s="27"/>
      <c r="K482" s="27"/>
      <c r="L482" s="20"/>
      <c r="M482" s="7"/>
      <c r="N482" s="7"/>
      <c r="O482" s="7"/>
      <c r="P482" s="7"/>
      <c r="Q482" s="7"/>
      <c r="R482" s="7"/>
      <c r="S482" s="7"/>
    </row>
    <row r="483" spans="1:19" ht="22.15" hidden="1" customHeight="1">
      <c r="A483" s="15"/>
      <c r="B483" s="27"/>
      <c r="C483" s="27"/>
      <c r="D483" s="27"/>
      <c r="E483" s="27"/>
      <c r="F483" s="27"/>
      <c r="G483" s="25"/>
      <c r="H483" s="27"/>
      <c r="I483" s="27"/>
      <c r="J483" s="27"/>
      <c r="K483" s="27"/>
      <c r="L483" s="20"/>
      <c r="M483" s="7"/>
      <c r="N483" s="7"/>
      <c r="O483" s="7"/>
      <c r="P483" s="7"/>
      <c r="Q483" s="7"/>
      <c r="R483" s="7"/>
      <c r="S483" s="7"/>
    </row>
    <row r="484" spans="1:19" ht="22.15" hidden="1" customHeight="1">
      <c r="A484" s="15"/>
      <c r="B484" s="27"/>
      <c r="C484" s="27"/>
      <c r="D484" s="27"/>
      <c r="E484" s="27"/>
      <c r="F484" s="27"/>
      <c r="G484" s="25"/>
      <c r="H484" s="27"/>
      <c r="I484" s="27"/>
      <c r="J484" s="27"/>
      <c r="K484" s="27"/>
      <c r="L484" s="20"/>
      <c r="M484" s="7"/>
      <c r="N484" s="7"/>
      <c r="O484" s="7"/>
      <c r="P484" s="7"/>
      <c r="Q484" s="7"/>
      <c r="R484" s="7"/>
      <c r="S484" s="7"/>
    </row>
    <row r="485" spans="1:19" ht="22.15" hidden="1" customHeight="1">
      <c r="A485" s="15"/>
      <c r="B485" s="27"/>
      <c r="C485" s="27"/>
      <c r="D485" s="27"/>
      <c r="E485" s="27"/>
      <c r="F485" s="27"/>
      <c r="G485" s="25"/>
      <c r="H485" s="27"/>
      <c r="I485" s="27"/>
      <c r="J485" s="27"/>
      <c r="K485" s="27"/>
      <c r="L485" s="20"/>
      <c r="M485" s="7"/>
      <c r="N485" s="7"/>
      <c r="O485" s="7"/>
      <c r="P485" s="7"/>
      <c r="Q485" s="7"/>
      <c r="R485" s="7"/>
      <c r="S485" s="7"/>
    </row>
    <row r="486" spans="1:19" ht="22.15" hidden="1" customHeight="1">
      <c r="A486" s="15"/>
      <c r="B486" s="27"/>
      <c r="C486" s="27"/>
      <c r="D486" s="27"/>
      <c r="E486" s="27"/>
      <c r="F486" s="27"/>
      <c r="G486" s="25"/>
      <c r="H486" s="27"/>
      <c r="I486" s="27"/>
      <c r="J486" s="27"/>
      <c r="K486" s="27"/>
      <c r="L486" s="20"/>
      <c r="M486" s="7"/>
      <c r="N486" s="7"/>
      <c r="O486" s="7"/>
      <c r="P486" s="7"/>
      <c r="Q486" s="7"/>
      <c r="R486" s="7"/>
      <c r="S486" s="7"/>
    </row>
    <row r="487" spans="1:19" ht="22.15" hidden="1" customHeight="1">
      <c r="A487" s="15"/>
      <c r="B487" s="27"/>
      <c r="C487" s="27"/>
      <c r="D487" s="27"/>
      <c r="E487" s="27"/>
      <c r="F487" s="27"/>
      <c r="G487" s="25"/>
      <c r="H487" s="27"/>
      <c r="I487" s="27"/>
      <c r="J487" s="27"/>
      <c r="K487" s="27"/>
      <c r="L487" s="20"/>
      <c r="M487" s="7"/>
      <c r="N487" s="7"/>
      <c r="O487" s="7"/>
      <c r="P487" s="7"/>
      <c r="Q487" s="7"/>
      <c r="R487" s="7"/>
      <c r="S487" s="7"/>
    </row>
    <row r="488" spans="1:19" ht="22.15" hidden="1" customHeight="1">
      <c r="A488" s="15"/>
      <c r="B488" s="27"/>
      <c r="C488" s="27"/>
      <c r="D488" s="27"/>
      <c r="E488" s="27"/>
      <c r="F488" s="27"/>
      <c r="G488" s="25"/>
      <c r="H488" s="27"/>
      <c r="I488" s="27"/>
      <c r="J488" s="27"/>
      <c r="K488" s="27"/>
      <c r="L488" s="20"/>
      <c r="M488" s="7"/>
      <c r="N488" s="7"/>
      <c r="O488" s="7"/>
      <c r="P488" s="7"/>
      <c r="Q488" s="7"/>
      <c r="R488" s="7"/>
      <c r="S488" s="7"/>
    </row>
    <row r="489" spans="1:19" ht="22.15" hidden="1" customHeight="1">
      <c r="A489" s="15"/>
      <c r="B489" s="27"/>
      <c r="C489" s="27"/>
      <c r="D489" s="27"/>
      <c r="E489" s="27"/>
      <c r="F489" s="27"/>
      <c r="G489" s="25"/>
      <c r="H489" s="27"/>
      <c r="I489" s="27"/>
      <c r="J489" s="27"/>
      <c r="K489" s="27"/>
      <c r="L489" s="20"/>
      <c r="M489" s="7"/>
      <c r="N489" s="7"/>
      <c r="O489" s="7"/>
      <c r="P489" s="7"/>
      <c r="Q489" s="7"/>
      <c r="R489" s="7"/>
      <c r="S489" s="7"/>
    </row>
    <row r="490" spans="1:19" ht="22.15" hidden="1" customHeight="1">
      <c r="A490" s="15"/>
      <c r="B490" s="27"/>
      <c r="C490" s="27"/>
      <c r="D490" s="27"/>
      <c r="E490" s="27"/>
      <c r="F490" s="27"/>
      <c r="G490" s="25"/>
      <c r="H490" s="27"/>
      <c r="I490" s="27"/>
      <c r="J490" s="27"/>
      <c r="K490" s="27"/>
      <c r="L490" s="20"/>
      <c r="M490" s="7"/>
      <c r="N490" s="7"/>
      <c r="O490" s="7"/>
      <c r="P490" s="7"/>
      <c r="Q490" s="7"/>
      <c r="R490" s="7"/>
      <c r="S490" s="7"/>
    </row>
    <row r="491" spans="1:19" ht="22.15" hidden="1" customHeight="1">
      <c r="A491" s="15"/>
      <c r="B491" s="27"/>
      <c r="C491" s="27"/>
      <c r="D491" s="27"/>
      <c r="E491" s="27"/>
      <c r="F491" s="27"/>
      <c r="G491" s="25"/>
      <c r="H491" s="27"/>
      <c r="I491" s="27"/>
      <c r="J491" s="27"/>
      <c r="K491" s="27"/>
      <c r="L491" s="20"/>
      <c r="M491" s="7"/>
      <c r="N491" s="7"/>
      <c r="O491" s="7"/>
      <c r="P491" s="7"/>
      <c r="Q491" s="7"/>
      <c r="R491" s="7"/>
      <c r="S491" s="7"/>
    </row>
    <row r="492" spans="1:19" ht="22.15" hidden="1" customHeight="1">
      <c r="A492" s="15"/>
      <c r="B492" s="27"/>
      <c r="C492" s="27"/>
      <c r="D492" s="27"/>
      <c r="E492" s="27"/>
      <c r="F492" s="27"/>
      <c r="G492" s="25"/>
      <c r="H492" s="27"/>
      <c r="I492" s="27"/>
      <c r="J492" s="27"/>
      <c r="K492" s="27"/>
      <c r="L492" s="20"/>
      <c r="M492" s="7"/>
      <c r="N492" s="7"/>
      <c r="O492" s="7"/>
      <c r="P492" s="7"/>
      <c r="Q492" s="7"/>
      <c r="R492" s="7"/>
      <c r="S492" s="7"/>
    </row>
    <row r="493" spans="1:19" ht="22.15" hidden="1" customHeight="1">
      <c r="A493" s="15"/>
      <c r="B493" s="27"/>
      <c r="C493" s="27"/>
      <c r="D493" s="27"/>
      <c r="E493" s="27"/>
      <c r="F493" s="27"/>
      <c r="G493" s="25"/>
      <c r="H493" s="27"/>
      <c r="I493" s="27"/>
      <c r="J493" s="27"/>
      <c r="K493" s="27"/>
      <c r="L493" s="20"/>
      <c r="M493" s="7"/>
      <c r="N493" s="7"/>
      <c r="O493" s="7"/>
      <c r="P493" s="7"/>
      <c r="Q493" s="7"/>
      <c r="R493" s="7"/>
      <c r="S493" s="7"/>
    </row>
    <row r="494" spans="1:19" ht="22.15" hidden="1" customHeight="1">
      <c r="A494" s="15"/>
      <c r="B494" s="27"/>
      <c r="C494" s="27"/>
      <c r="D494" s="27"/>
      <c r="E494" s="27"/>
      <c r="F494" s="27"/>
      <c r="G494" s="25"/>
      <c r="H494" s="27"/>
      <c r="I494" s="27"/>
      <c r="J494" s="27"/>
      <c r="K494" s="27"/>
      <c r="L494" s="20"/>
      <c r="M494" s="7"/>
      <c r="N494" s="7"/>
      <c r="O494" s="7"/>
      <c r="P494" s="7"/>
      <c r="Q494" s="7"/>
      <c r="R494" s="7"/>
      <c r="S494" s="7"/>
    </row>
    <row r="495" spans="1:19" ht="22.15" hidden="1" customHeight="1">
      <c r="A495" s="15"/>
      <c r="B495" s="27"/>
      <c r="C495" s="27"/>
      <c r="D495" s="27"/>
      <c r="E495" s="27"/>
      <c r="F495" s="27"/>
      <c r="G495" s="25"/>
      <c r="H495" s="27"/>
      <c r="I495" s="27"/>
      <c r="J495" s="27"/>
      <c r="K495" s="27"/>
      <c r="L495" s="20"/>
      <c r="M495" s="7"/>
      <c r="N495" s="7"/>
      <c r="O495" s="7"/>
      <c r="P495" s="7"/>
      <c r="Q495" s="7"/>
      <c r="R495" s="7"/>
      <c r="S495" s="7"/>
    </row>
    <row r="496" spans="1:19" ht="22.15" hidden="1" customHeight="1">
      <c r="A496" s="15"/>
      <c r="B496" s="27"/>
      <c r="C496" s="27"/>
      <c r="D496" s="27"/>
      <c r="E496" s="27"/>
      <c r="F496" s="27"/>
      <c r="G496" s="25"/>
      <c r="H496" s="27"/>
      <c r="I496" s="27"/>
      <c r="J496" s="27"/>
      <c r="K496" s="27"/>
      <c r="L496" s="20"/>
      <c r="M496" s="7"/>
      <c r="N496" s="7"/>
      <c r="O496" s="7"/>
      <c r="P496" s="7"/>
      <c r="Q496" s="7"/>
      <c r="R496" s="7"/>
      <c r="S496" s="7"/>
    </row>
    <row r="497" spans="1:19" ht="22.15" hidden="1" customHeight="1">
      <c r="A497" s="15"/>
      <c r="B497" s="27"/>
      <c r="C497" s="27"/>
      <c r="D497" s="27"/>
      <c r="E497" s="27"/>
      <c r="F497" s="27"/>
      <c r="G497" s="25"/>
      <c r="H497" s="27"/>
      <c r="I497" s="27"/>
      <c r="J497" s="27"/>
      <c r="K497" s="27"/>
      <c r="L497" s="20"/>
      <c r="M497" s="7"/>
      <c r="N497" s="7"/>
      <c r="O497" s="7"/>
      <c r="P497" s="7"/>
      <c r="Q497" s="7"/>
      <c r="R497" s="7"/>
      <c r="S497" s="7"/>
    </row>
    <row r="498" spans="1:19" ht="22.15" hidden="1" customHeight="1">
      <c r="A498" s="15"/>
      <c r="B498" s="27"/>
      <c r="C498" s="27"/>
      <c r="D498" s="27"/>
      <c r="E498" s="27"/>
      <c r="F498" s="27"/>
      <c r="G498" s="25"/>
      <c r="H498" s="27"/>
      <c r="I498" s="27"/>
      <c r="J498" s="27"/>
      <c r="K498" s="27"/>
      <c r="L498" s="20"/>
      <c r="M498" s="7"/>
      <c r="N498" s="7"/>
      <c r="O498" s="7"/>
      <c r="P498" s="7"/>
      <c r="Q498" s="7"/>
      <c r="R498" s="7"/>
      <c r="S498" s="7"/>
    </row>
    <row r="499" spans="1:19" ht="22.15" hidden="1" customHeight="1">
      <c r="A499" s="15"/>
      <c r="B499" s="27"/>
      <c r="C499" s="27"/>
      <c r="D499" s="27"/>
      <c r="E499" s="27"/>
      <c r="F499" s="27"/>
      <c r="G499" s="25"/>
      <c r="H499" s="27"/>
      <c r="I499" s="27"/>
      <c r="J499" s="27"/>
      <c r="K499" s="27"/>
      <c r="L499" s="20"/>
      <c r="M499" s="7"/>
      <c r="N499" s="7"/>
      <c r="O499" s="7"/>
      <c r="P499" s="7"/>
      <c r="Q499" s="7"/>
      <c r="R499" s="7"/>
      <c r="S499" s="7"/>
    </row>
    <row r="500" spans="1:19" ht="22.15" hidden="1" customHeight="1">
      <c r="A500" s="15"/>
      <c r="B500" s="27"/>
      <c r="C500" s="27"/>
      <c r="D500" s="27"/>
      <c r="E500" s="27"/>
      <c r="F500" s="27"/>
      <c r="G500" s="25"/>
      <c r="H500" s="27"/>
      <c r="I500" s="27"/>
      <c r="J500" s="27"/>
      <c r="K500" s="27"/>
      <c r="L500" s="20"/>
      <c r="M500" s="7"/>
      <c r="N500" s="7"/>
      <c r="O500" s="7"/>
      <c r="P500" s="7"/>
      <c r="Q500" s="7"/>
      <c r="R500" s="7"/>
      <c r="S500" s="7"/>
    </row>
    <row r="501" spans="1:19" ht="22.15" hidden="1" customHeight="1">
      <c r="A501" s="15"/>
      <c r="B501" s="27"/>
      <c r="C501" s="27"/>
      <c r="D501" s="27"/>
      <c r="E501" s="27"/>
      <c r="F501" s="27"/>
      <c r="G501" s="25"/>
      <c r="H501" s="27"/>
      <c r="I501" s="27"/>
      <c r="J501" s="27"/>
      <c r="K501" s="27"/>
      <c r="L501" s="20"/>
      <c r="M501" s="7"/>
      <c r="N501" s="7"/>
      <c r="O501" s="7"/>
      <c r="P501" s="7"/>
      <c r="Q501" s="7"/>
      <c r="R501" s="7"/>
      <c r="S501" s="7"/>
    </row>
    <row r="502" spans="1:19" ht="22.15" hidden="1" customHeight="1">
      <c r="A502" s="15"/>
      <c r="B502" s="27"/>
      <c r="C502" s="27"/>
      <c r="D502" s="27"/>
      <c r="E502" s="27"/>
      <c r="F502" s="27"/>
      <c r="G502" s="25"/>
      <c r="H502" s="27"/>
      <c r="I502" s="27"/>
      <c r="J502" s="27"/>
      <c r="K502" s="27"/>
      <c r="L502" s="20"/>
      <c r="M502" s="7"/>
      <c r="N502" s="7"/>
      <c r="O502" s="7"/>
      <c r="P502" s="7"/>
      <c r="Q502" s="7"/>
      <c r="R502" s="7"/>
      <c r="S502" s="7"/>
    </row>
    <row r="503" spans="1:19" ht="22.15" hidden="1" customHeight="1">
      <c r="A503" s="15"/>
      <c r="B503" s="27"/>
      <c r="C503" s="27"/>
      <c r="D503" s="27"/>
      <c r="E503" s="27"/>
      <c r="F503" s="27"/>
      <c r="G503" s="25"/>
      <c r="H503" s="27"/>
      <c r="I503" s="27"/>
      <c r="J503" s="27"/>
      <c r="K503" s="27"/>
      <c r="L503" s="20"/>
      <c r="M503" s="7"/>
      <c r="N503" s="7"/>
      <c r="O503" s="7"/>
      <c r="P503" s="7"/>
      <c r="Q503" s="7"/>
      <c r="R503" s="7"/>
      <c r="S503" s="7"/>
    </row>
    <row r="504" spans="1:19" ht="22.15" hidden="1" customHeight="1">
      <c r="A504" s="15"/>
      <c r="B504" s="27"/>
      <c r="C504" s="27"/>
      <c r="D504" s="27"/>
      <c r="E504" s="27"/>
      <c r="F504" s="27"/>
      <c r="G504" s="25"/>
      <c r="H504" s="27"/>
      <c r="I504" s="27"/>
      <c r="J504" s="27"/>
      <c r="K504" s="27"/>
      <c r="L504" s="20"/>
      <c r="M504" s="7"/>
      <c r="N504" s="7"/>
      <c r="O504" s="7"/>
      <c r="P504" s="7"/>
      <c r="Q504" s="7"/>
      <c r="R504" s="7"/>
      <c r="S504" s="7"/>
    </row>
    <row r="505" spans="1:19" ht="22.15" hidden="1" customHeight="1">
      <c r="A505" s="15"/>
      <c r="B505" s="27"/>
      <c r="C505" s="27"/>
      <c r="D505" s="27"/>
      <c r="E505" s="27"/>
      <c r="F505" s="27"/>
      <c r="G505" s="25"/>
      <c r="H505" s="27"/>
      <c r="I505" s="27"/>
      <c r="J505" s="27"/>
      <c r="K505" s="27"/>
      <c r="L505" s="20"/>
      <c r="M505" s="7"/>
      <c r="N505" s="7"/>
      <c r="O505" s="7"/>
      <c r="P505" s="7"/>
      <c r="Q505" s="7"/>
      <c r="R505" s="7"/>
      <c r="S505" s="7"/>
    </row>
    <row r="506" spans="1:19" ht="22.15" hidden="1" customHeight="1">
      <c r="A506" s="15"/>
      <c r="B506" s="27"/>
      <c r="C506" s="27"/>
      <c r="D506" s="27"/>
      <c r="E506" s="27"/>
      <c r="F506" s="27"/>
      <c r="G506" s="25"/>
      <c r="H506" s="27"/>
      <c r="I506" s="27"/>
      <c r="J506" s="27"/>
      <c r="K506" s="27"/>
      <c r="L506" s="20"/>
      <c r="M506" s="7"/>
      <c r="N506" s="7"/>
      <c r="O506" s="7"/>
      <c r="P506" s="7"/>
      <c r="Q506" s="7"/>
      <c r="R506" s="7"/>
      <c r="S506" s="7"/>
    </row>
    <row r="507" spans="1:19" ht="22.15" hidden="1" customHeight="1">
      <c r="A507" s="15"/>
      <c r="B507" s="27"/>
      <c r="C507" s="27"/>
      <c r="D507" s="27"/>
      <c r="E507" s="27"/>
      <c r="F507" s="27"/>
      <c r="G507" s="25"/>
      <c r="H507" s="27"/>
      <c r="I507" s="27"/>
      <c r="J507" s="27"/>
      <c r="K507" s="27"/>
      <c r="L507" s="20"/>
      <c r="M507" s="7"/>
      <c r="N507" s="7"/>
      <c r="O507" s="7"/>
      <c r="P507" s="7"/>
      <c r="Q507" s="7"/>
      <c r="R507" s="7"/>
      <c r="S507" s="7"/>
    </row>
    <row r="508" spans="1:19" ht="22.15" hidden="1" customHeight="1">
      <c r="A508" s="15"/>
      <c r="B508" s="27"/>
      <c r="C508" s="27"/>
      <c r="D508" s="27"/>
      <c r="E508" s="27"/>
      <c r="F508" s="27"/>
      <c r="G508" s="25"/>
      <c r="H508" s="27"/>
      <c r="I508" s="27"/>
      <c r="J508" s="27"/>
      <c r="K508" s="27"/>
      <c r="L508" s="20"/>
      <c r="M508" s="7"/>
      <c r="N508" s="7"/>
      <c r="O508" s="7"/>
      <c r="P508" s="7"/>
      <c r="Q508" s="7"/>
      <c r="R508" s="7"/>
      <c r="S508" s="7"/>
    </row>
    <row r="509" spans="1:19" ht="22.15" hidden="1" customHeight="1">
      <c r="A509" s="15"/>
      <c r="B509" s="27"/>
      <c r="C509" s="27"/>
      <c r="D509" s="27"/>
      <c r="E509" s="27"/>
      <c r="F509" s="27"/>
      <c r="G509" s="25"/>
      <c r="H509" s="27"/>
      <c r="I509" s="27"/>
      <c r="J509" s="27"/>
      <c r="K509" s="27"/>
      <c r="L509" s="20"/>
      <c r="M509" s="7"/>
      <c r="N509" s="7"/>
      <c r="O509" s="7"/>
      <c r="P509" s="7"/>
      <c r="Q509" s="7"/>
      <c r="R509" s="7"/>
      <c r="S509" s="7"/>
    </row>
    <row r="510" spans="1:19" ht="22.15" hidden="1" customHeight="1">
      <c r="A510" s="15"/>
      <c r="B510" s="27"/>
      <c r="C510" s="27"/>
      <c r="D510" s="27"/>
      <c r="E510" s="27"/>
      <c r="F510" s="27"/>
      <c r="G510" s="25"/>
      <c r="H510" s="27"/>
      <c r="I510" s="27"/>
      <c r="J510" s="27"/>
      <c r="K510" s="27"/>
      <c r="L510" s="20"/>
      <c r="M510" s="7"/>
      <c r="N510" s="7"/>
      <c r="O510" s="7"/>
      <c r="P510" s="7"/>
      <c r="Q510" s="7"/>
      <c r="R510" s="7"/>
      <c r="S510" s="7"/>
    </row>
    <row r="511" spans="1:19" ht="22.15" hidden="1" customHeight="1">
      <c r="A511" s="15"/>
      <c r="B511" s="27"/>
      <c r="C511" s="27"/>
      <c r="D511" s="27"/>
      <c r="E511" s="27"/>
      <c r="F511" s="27"/>
      <c r="G511" s="25"/>
      <c r="H511" s="27"/>
      <c r="I511" s="27"/>
      <c r="J511" s="27"/>
      <c r="K511" s="27"/>
      <c r="L511" s="20"/>
      <c r="M511" s="7"/>
      <c r="N511" s="7"/>
      <c r="O511" s="7"/>
      <c r="P511" s="7"/>
      <c r="Q511" s="7"/>
      <c r="R511" s="7"/>
      <c r="S511" s="7"/>
    </row>
    <row r="512" spans="1:19" ht="22.15" hidden="1" customHeight="1">
      <c r="A512" s="15"/>
      <c r="B512" s="27"/>
      <c r="C512" s="27"/>
      <c r="D512" s="27"/>
      <c r="E512" s="27"/>
      <c r="F512" s="27"/>
      <c r="G512" s="25"/>
      <c r="H512" s="27"/>
      <c r="I512" s="27"/>
      <c r="J512" s="27"/>
      <c r="K512" s="27"/>
      <c r="L512" s="20"/>
      <c r="M512" s="7"/>
      <c r="N512" s="7"/>
      <c r="O512" s="7"/>
      <c r="P512" s="7"/>
      <c r="Q512" s="7"/>
      <c r="R512" s="7"/>
      <c r="S512" s="7"/>
    </row>
    <row r="513" spans="1:19" ht="22.15" hidden="1" customHeight="1">
      <c r="A513" s="15"/>
      <c r="B513" s="27"/>
      <c r="C513" s="27"/>
      <c r="D513" s="27"/>
      <c r="E513" s="27"/>
      <c r="F513" s="27"/>
      <c r="G513" s="25"/>
      <c r="H513" s="27"/>
      <c r="I513" s="27"/>
      <c r="J513" s="27"/>
      <c r="K513" s="27"/>
      <c r="L513" s="20"/>
      <c r="M513" s="7"/>
      <c r="N513" s="7"/>
      <c r="O513" s="7"/>
      <c r="P513" s="7"/>
      <c r="Q513" s="7"/>
      <c r="R513" s="7"/>
      <c r="S513" s="7"/>
    </row>
    <row r="514" spans="1:19" ht="22.15" hidden="1" customHeight="1">
      <c r="A514" s="15"/>
      <c r="B514" s="27"/>
      <c r="C514" s="27"/>
      <c r="D514" s="27"/>
      <c r="E514" s="27"/>
      <c r="F514" s="27"/>
      <c r="G514" s="25"/>
      <c r="H514" s="27"/>
      <c r="I514" s="27"/>
      <c r="J514" s="27"/>
      <c r="K514" s="27"/>
      <c r="L514" s="20"/>
      <c r="M514" s="7"/>
      <c r="N514" s="7"/>
      <c r="O514" s="7"/>
      <c r="P514" s="7"/>
      <c r="Q514" s="7"/>
      <c r="R514" s="7"/>
      <c r="S514" s="7"/>
    </row>
    <row r="515" spans="1:19" ht="22.15" hidden="1" customHeight="1">
      <c r="A515" s="15"/>
      <c r="B515" s="27"/>
      <c r="C515" s="27"/>
      <c r="D515" s="27"/>
      <c r="E515" s="27"/>
      <c r="F515" s="27"/>
      <c r="G515" s="25"/>
      <c r="H515" s="27"/>
      <c r="I515" s="27"/>
      <c r="J515" s="27"/>
      <c r="K515" s="27"/>
      <c r="L515" s="20"/>
      <c r="M515" s="7"/>
      <c r="N515" s="7"/>
      <c r="O515" s="7"/>
      <c r="P515" s="7"/>
      <c r="Q515" s="7"/>
      <c r="R515" s="7"/>
      <c r="S515" s="7"/>
    </row>
    <row r="516" spans="1:19" ht="22.15" hidden="1" customHeight="1">
      <c r="A516" s="15"/>
      <c r="B516" s="27"/>
      <c r="C516" s="27"/>
      <c r="D516" s="27"/>
      <c r="E516" s="27"/>
      <c r="F516" s="27"/>
      <c r="G516" s="25"/>
      <c r="H516" s="27"/>
      <c r="I516" s="27"/>
      <c r="J516" s="27"/>
      <c r="K516" s="27"/>
      <c r="L516" s="20"/>
      <c r="M516" s="7"/>
      <c r="N516" s="7"/>
      <c r="O516" s="7"/>
      <c r="P516" s="7"/>
      <c r="Q516" s="7"/>
      <c r="R516" s="7"/>
      <c r="S516" s="7"/>
    </row>
    <row r="517" spans="1:19" ht="22.15" hidden="1" customHeight="1">
      <c r="A517" s="15"/>
      <c r="B517" s="27"/>
      <c r="C517" s="27"/>
      <c r="D517" s="27"/>
      <c r="E517" s="27"/>
      <c r="F517" s="27"/>
      <c r="G517" s="25"/>
      <c r="H517" s="27"/>
      <c r="I517" s="27"/>
      <c r="J517" s="27"/>
      <c r="K517" s="27"/>
      <c r="L517" s="20"/>
      <c r="M517" s="7"/>
      <c r="N517" s="7"/>
      <c r="O517" s="7"/>
      <c r="P517" s="7"/>
      <c r="Q517" s="7"/>
      <c r="R517" s="7"/>
      <c r="S517" s="7"/>
    </row>
    <row r="518" spans="1:19" ht="22.15" hidden="1" customHeight="1">
      <c r="A518" s="15"/>
      <c r="B518" s="27"/>
      <c r="C518" s="27"/>
      <c r="D518" s="27"/>
      <c r="E518" s="27"/>
      <c r="F518" s="27"/>
      <c r="G518" s="25"/>
      <c r="H518" s="27"/>
      <c r="I518" s="27"/>
      <c r="J518" s="27"/>
      <c r="K518" s="27"/>
      <c r="L518" s="20"/>
      <c r="M518" s="7"/>
      <c r="N518" s="7"/>
      <c r="O518" s="7"/>
      <c r="P518" s="7"/>
      <c r="Q518" s="7"/>
      <c r="R518" s="7"/>
      <c r="S518" s="7"/>
    </row>
    <row r="519" spans="1:19" ht="22.15" hidden="1" customHeight="1">
      <c r="A519" s="15"/>
      <c r="B519" s="27"/>
      <c r="C519" s="27"/>
      <c r="D519" s="27"/>
      <c r="E519" s="27"/>
      <c r="F519" s="27"/>
      <c r="G519" s="25"/>
      <c r="H519" s="27"/>
      <c r="I519" s="27"/>
      <c r="J519" s="27"/>
      <c r="K519" s="27"/>
      <c r="L519" s="20"/>
      <c r="M519" s="7"/>
      <c r="N519" s="7"/>
      <c r="O519" s="7"/>
      <c r="P519" s="7"/>
      <c r="Q519" s="7"/>
      <c r="R519" s="7"/>
      <c r="S519" s="7"/>
    </row>
    <row r="520" spans="1:19" ht="22.15" hidden="1" customHeight="1">
      <c r="A520" s="15"/>
      <c r="B520" s="27"/>
      <c r="C520" s="27"/>
      <c r="D520" s="27"/>
      <c r="E520" s="27"/>
      <c r="F520" s="27"/>
      <c r="G520" s="25"/>
      <c r="H520" s="27"/>
      <c r="I520" s="27"/>
      <c r="J520" s="27"/>
      <c r="K520" s="27"/>
      <c r="L520" s="20"/>
      <c r="M520" s="7"/>
      <c r="N520" s="7"/>
      <c r="O520" s="7"/>
      <c r="P520" s="7"/>
      <c r="Q520" s="7"/>
      <c r="R520" s="7"/>
      <c r="S520" s="7"/>
    </row>
    <row r="521" spans="1:19" ht="22.15" hidden="1" customHeight="1">
      <c r="A521" s="15"/>
      <c r="B521" s="27"/>
      <c r="C521" s="27"/>
      <c r="D521" s="27"/>
      <c r="E521" s="27"/>
      <c r="F521" s="27"/>
      <c r="G521" s="25"/>
      <c r="H521" s="27"/>
      <c r="I521" s="27"/>
      <c r="J521" s="27"/>
      <c r="K521" s="27"/>
      <c r="L521" s="20"/>
      <c r="M521" s="7"/>
      <c r="N521" s="7"/>
      <c r="O521" s="7"/>
      <c r="P521" s="7"/>
      <c r="Q521" s="7"/>
      <c r="R521" s="7"/>
      <c r="S521" s="7"/>
    </row>
    <row r="522" spans="1:19" ht="22.15" hidden="1" customHeight="1">
      <c r="A522" s="15"/>
      <c r="B522" s="27"/>
      <c r="C522" s="27"/>
      <c r="D522" s="27"/>
      <c r="E522" s="27"/>
      <c r="F522" s="27"/>
      <c r="G522" s="25"/>
      <c r="H522" s="27"/>
      <c r="I522" s="27"/>
      <c r="J522" s="27"/>
      <c r="K522" s="27"/>
      <c r="L522" s="20"/>
      <c r="M522" s="7"/>
      <c r="N522" s="7"/>
      <c r="O522" s="7"/>
      <c r="P522" s="7"/>
      <c r="Q522" s="7"/>
      <c r="R522" s="7"/>
      <c r="S522" s="7"/>
    </row>
    <row r="523" spans="1:19" ht="22.15" hidden="1" customHeight="1">
      <c r="A523" s="15"/>
      <c r="B523" s="27"/>
      <c r="C523" s="27"/>
      <c r="D523" s="27"/>
      <c r="E523" s="27"/>
      <c r="F523" s="27"/>
      <c r="G523" s="25"/>
      <c r="H523" s="27"/>
      <c r="I523" s="27"/>
      <c r="J523" s="27"/>
      <c r="K523" s="27"/>
      <c r="L523" s="20"/>
      <c r="M523" s="7"/>
      <c r="N523" s="7"/>
      <c r="O523" s="7"/>
      <c r="P523" s="7"/>
      <c r="Q523" s="7"/>
      <c r="R523" s="7"/>
      <c r="S523" s="7"/>
    </row>
    <row r="524" spans="1:19" ht="22.15" hidden="1" customHeight="1">
      <c r="A524" s="15"/>
      <c r="B524" s="27"/>
      <c r="C524" s="27"/>
      <c r="D524" s="27"/>
      <c r="E524" s="27"/>
      <c r="F524" s="27"/>
      <c r="G524" s="25"/>
      <c r="H524" s="27"/>
      <c r="I524" s="27"/>
      <c r="J524" s="27"/>
      <c r="K524" s="27"/>
      <c r="L524" s="20"/>
      <c r="M524" s="7"/>
      <c r="N524" s="7"/>
      <c r="O524" s="7"/>
      <c r="P524" s="7"/>
      <c r="Q524" s="7"/>
      <c r="R524" s="7"/>
      <c r="S524" s="7"/>
    </row>
    <row r="525" spans="1:19" ht="22.15" hidden="1" customHeight="1">
      <c r="A525" s="15"/>
      <c r="B525" s="27"/>
      <c r="C525" s="27"/>
      <c r="D525" s="27"/>
      <c r="E525" s="27"/>
      <c r="F525" s="27"/>
      <c r="G525" s="25"/>
      <c r="H525" s="27"/>
      <c r="I525" s="27"/>
      <c r="J525" s="27"/>
      <c r="K525" s="27"/>
      <c r="L525" s="20"/>
      <c r="M525" s="7"/>
      <c r="N525" s="7"/>
      <c r="O525" s="7"/>
      <c r="P525" s="7"/>
      <c r="Q525" s="7"/>
      <c r="R525" s="7"/>
      <c r="S525" s="7"/>
    </row>
    <row r="526" spans="1:19" ht="22.15" hidden="1" customHeight="1">
      <c r="A526" s="15"/>
      <c r="B526" s="27"/>
      <c r="C526" s="27"/>
      <c r="D526" s="27"/>
      <c r="E526" s="27"/>
      <c r="F526" s="27"/>
      <c r="G526" s="25"/>
      <c r="H526" s="27"/>
      <c r="I526" s="27"/>
      <c r="J526" s="27"/>
      <c r="K526" s="27"/>
      <c r="L526" s="20"/>
      <c r="M526" s="7"/>
      <c r="N526" s="7"/>
      <c r="O526" s="7"/>
      <c r="P526" s="7"/>
      <c r="Q526" s="7"/>
      <c r="R526" s="7"/>
      <c r="S526" s="7"/>
    </row>
    <row r="527" spans="1:19" ht="22.15" hidden="1" customHeight="1">
      <c r="A527" s="15"/>
      <c r="B527" s="27"/>
      <c r="C527" s="27"/>
      <c r="D527" s="27"/>
      <c r="E527" s="27"/>
      <c r="F527" s="27"/>
      <c r="G527" s="25"/>
      <c r="H527" s="27"/>
      <c r="I527" s="27"/>
      <c r="J527" s="27"/>
      <c r="K527" s="27"/>
      <c r="L527" s="20"/>
      <c r="M527" s="7"/>
      <c r="N527" s="7"/>
      <c r="O527" s="7"/>
      <c r="P527" s="7"/>
      <c r="Q527" s="7"/>
      <c r="R527" s="7"/>
      <c r="S527" s="7"/>
    </row>
    <row r="528" spans="1:19" ht="22.15" hidden="1" customHeight="1">
      <c r="A528" s="15"/>
      <c r="B528" s="27"/>
      <c r="C528" s="27"/>
      <c r="D528" s="27"/>
      <c r="E528" s="27"/>
      <c r="F528" s="27"/>
      <c r="G528" s="25"/>
      <c r="H528" s="27"/>
      <c r="I528" s="27"/>
      <c r="J528" s="27"/>
      <c r="K528" s="27"/>
      <c r="L528" s="20"/>
      <c r="M528" s="7"/>
      <c r="N528" s="7"/>
      <c r="O528" s="7"/>
      <c r="P528" s="7"/>
      <c r="Q528" s="7"/>
      <c r="R528" s="7"/>
      <c r="S528" s="7"/>
    </row>
    <row r="529" spans="1:19" ht="22.15" hidden="1" customHeight="1">
      <c r="A529" s="15"/>
      <c r="B529" s="27"/>
      <c r="C529" s="27"/>
      <c r="D529" s="27"/>
      <c r="E529" s="27"/>
      <c r="F529" s="27"/>
      <c r="G529" s="25"/>
      <c r="H529" s="27"/>
      <c r="I529" s="27"/>
      <c r="J529" s="27"/>
      <c r="K529" s="27"/>
      <c r="L529" s="20"/>
      <c r="M529" s="7"/>
      <c r="N529" s="7"/>
      <c r="O529" s="7"/>
      <c r="P529" s="7"/>
      <c r="Q529" s="7"/>
      <c r="R529" s="7"/>
      <c r="S529" s="7"/>
    </row>
    <row r="530" spans="1:19" ht="22.15" hidden="1" customHeight="1">
      <c r="A530" s="15"/>
      <c r="B530" s="27"/>
      <c r="C530" s="27"/>
      <c r="D530" s="27"/>
      <c r="E530" s="27"/>
      <c r="F530" s="27"/>
      <c r="G530" s="25"/>
      <c r="H530" s="27"/>
      <c r="I530" s="27"/>
      <c r="J530" s="27"/>
      <c r="K530" s="27"/>
      <c r="L530" s="20"/>
      <c r="M530" s="7"/>
      <c r="N530" s="7"/>
      <c r="O530" s="7"/>
      <c r="P530" s="7"/>
      <c r="Q530" s="7"/>
      <c r="R530" s="7"/>
      <c r="S530" s="7"/>
    </row>
    <row r="531" spans="1:19" ht="22.15" hidden="1" customHeight="1">
      <c r="A531" s="15"/>
      <c r="B531" s="27"/>
      <c r="C531" s="27"/>
      <c r="D531" s="27"/>
      <c r="E531" s="27"/>
      <c r="F531" s="27"/>
      <c r="G531" s="25"/>
      <c r="H531" s="27"/>
      <c r="I531" s="27"/>
      <c r="J531" s="27"/>
      <c r="K531" s="27"/>
      <c r="L531" s="20"/>
      <c r="M531" s="7"/>
      <c r="N531" s="7"/>
      <c r="O531" s="7"/>
      <c r="P531" s="7"/>
      <c r="Q531" s="7"/>
      <c r="R531" s="7"/>
      <c r="S531" s="7"/>
    </row>
    <row r="532" spans="1:19" ht="22.15" hidden="1" customHeight="1">
      <c r="A532" s="15"/>
      <c r="B532" s="27"/>
      <c r="C532" s="27"/>
      <c r="D532" s="27"/>
      <c r="E532" s="27"/>
      <c r="F532" s="27"/>
      <c r="G532" s="25"/>
      <c r="H532" s="27"/>
      <c r="I532" s="27"/>
      <c r="J532" s="27"/>
      <c r="K532" s="27"/>
      <c r="L532" s="20"/>
      <c r="M532" s="7"/>
      <c r="N532" s="7"/>
      <c r="O532" s="7"/>
      <c r="P532" s="7"/>
      <c r="Q532" s="7"/>
      <c r="R532" s="7"/>
      <c r="S532" s="7"/>
    </row>
    <row r="533" spans="1:19" ht="22.15" hidden="1" customHeight="1">
      <c r="A533" s="15"/>
      <c r="B533" s="27"/>
      <c r="C533" s="27"/>
      <c r="D533" s="27"/>
      <c r="E533" s="27"/>
      <c r="F533" s="27"/>
      <c r="G533" s="25"/>
      <c r="H533" s="27"/>
      <c r="I533" s="27"/>
      <c r="J533" s="27"/>
      <c r="K533" s="27"/>
      <c r="L533" s="20"/>
      <c r="M533" s="7"/>
      <c r="N533" s="7"/>
      <c r="O533" s="7"/>
      <c r="P533" s="7"/>
      <c r="Q533" s="7"/>
      <c r="R533" s="7"/>
      <c r="S533" s="7"/>
    </row>
    <row r="534" spans="1:19" ht="22.15" hidden="1" customHeight="1">
      <c r="A534" s="15"/>
      <c r="B534" s="27"/>
      <c r="C534" s="27"/>
      <c r="D534" s="27"/>
      <c r="E534" s="27"/>
      <c r="F534" s="27"/>
      <c r="G534" s="25"/>
      <c r="H534" s="27"/>
      <c r="I534" s="27"/>
      <c r="J534" s="27"/>
      <c r="K534" s="27"/>
      <c r="L534" s="20"/>
      <c r="M534" s="7"/>
      <c r="N534" s="7"/>
      <c r="O534" s="7"/>
      <c r="P534" s="7"/>
      <c r="Q534" s="7"/>
      <c r="R534" s="7"/>
      <c r="S534" s="7"/>
    </row>
    <row r="535" spans="1:19" ht="22.15" hidden="1" customHeight="1">
      <c r="A535" s="15"/>
      <c r="B535" s="27"/>
      <c r="C535" s="27"/>
      <c r="D535" s="27"/>
      <c r="E535" s="27"/>
      <c r="F535" s="27"/>
      <c r="G535" s="25"/>
      <c r="H535" s="27"/>
      <c r="I535" s="27"/>
      <c r="J535" s="27"/>
      <c r="K535" s="27"/>
      <c r="L535" s="20"/>
      <c r="M535" s="7"/>
      <c r="N535" s="7"/>
      <c r="O535" s="7"/>
      <c r="P535" s="7"/>
      <c r="Q535" s="7"/>
      <c r="R535" s="7"/>
      <c r="S535" s="7"/>
    </row>
    <row r="536" spans="1:19" ht="22.15" hidden="1" customHeight="1">
      <c r="A536" s="15"/>
      <c r="B536" s="27"/>
      <c r="C536" s="27"/>
      <c r="D536" s="27"/>
      <c r="E536" s="27"/>
      <c r="F536" s="27"/>
      <c r="G536" s="25"/>
      <c r="H536" s="27"/>
      <c r="I536" s="27"/>
      <c r="J536" s="27"/>
      <c r="K536" s="27"/>
      <c r="L536" s="20"/>
      <c r="M536" s="7"/>
      <c r="N536" s="7"/>
      <c r="O536" s="7"/>
      <c r="P536" s="7"/>
      <c r="Q536" s="7"/>
      <c r="R536" s="7"/>
      <c r="S536" s="7"/>
    </row>
    <row r="537" spans="1:19" ht="22.15" hidden="1" customHeight="1">
      <c r="A537" s="15"/>
      <c r="B537" s="27"/>
      <c r="C537" s="27"/>
      <c r="D537" s="27"/>
      <c r="E537" s="27"/>
      <c r="F537" s="27"/>
      <c r="G537" s="25"/>
      <c r="H537" s="27"/>
      <c r="I537" s="27"/>
      <c r="J537" s="27"/>
      <c r="K537" s="27"/>
      <c r="L537" s="20"/>
      <c r="M537" s="7"/>
      <c r="N537" s="7"/>
      <c r="O537" s="7"/>
      <c r="P537" s="7"/>
      <c r="Q537" s="7"/>
      <c r="R537" s="7"/>
      <c r="S537" s="7"/>
    </row>
    <row r="538" spans="1:19" ht="22.15" hidden="1" customHeight="1">
      <c r="A538" s="15"/>
      <c r="B538" s="27"/>
      <c r="C538" s="27"/>
      <c r="D538" s="27"/>
      <c r="E538" s="27"/>
      <c r="F538" s="27"/>
      <c r="G538" s="25"/>
      <c r="H538" s="27"/>
      <c r="I538" s="27"/>
      <c r="J538" s="27"/>
      <c r="K538" s="27"/>
      <c r="L538" s="20"/>
      <c r="M538" s="7"/>
      <c r="N538" s="7"/>
      <c r="O538" s="7"/>
      <c r="P538" s="7"/>
      <c r="Q538" s="7"/>
      <c r="R538" s="7"/>
      <c r="S538" s="7"/>
    </row>
    <row r="539" spans="1:19" ht="22.15" hidden="1" customHeight="1">
      <c r="A539" s="15"/>
      <c r="B539" s="27"/>
      <c r="C539" s="27"/>
      <c r="D539" s="27"/>
      <c r="E539" s="27"/>
      <c r="F539" s="27"/>
      <c r="G539" s="25"/>
      <c r="H539" s="27"/>
      <c r="I539" s="27"/>
      <c r="J539" s="27"/>
      <c r="K539" s="27"/>
      <c r="L539" s="20"/>
      <c r="M539" s="7"/>
      <c r="N539" s="7"/>
      <c r="O539" s="7"/>
      <c r="P539" s="7"/>
      <c r="Q539" s="7"/>
      <c r="R539" s="7"/>
      <c r="S539" s="7"/>
    </row>
    <row r="540" spans="1:19" ht="22.15" hidden="1" customHeight="1">
      <c r="A540" s="15"/>
      <c r="B540" s="27"/>
      <c r="C540" s="27"/>
      <c r="D540" s="27"/>
      <c r="E540" s="27"/>
      <c r="F540" s="27"/>
      <c r="G540" s="25"/>
      <c r="H540" s="27"/>
      <c r="I540" s="27"/>
      <c r="J540" s="27"/>
      <c r="K540" s="27"/>
      <c r="L540" s="20"/>
      <c r="M540" s="7"/>
      <c r="N540" s="7"/>
      <c r="O540" s="7"/>
      <c r="P540" s="7"/>
      <c r="Q540" s="7"/>
      <c r="R540" s="7"/>
      <c r="S540" s="7"/>
    </row>
    <row r="541" spans="1:19" ht="22.15" hidden="1" customHeight="1">
      <c r="A541" s="15"/>
      <c r="B541" s="27"/>
      <c r="C541" s="27"/>
      <c r="D541" s="27"/>
      <c r="E541" s="27"/>
      <c r="F541" s="27"/>
      <c r="G541" s="25"/>
      <c r="H541" s="27"/>
      <c r="I541" s="27"/>
      <c r="J541" s="27"/>
      <c r="K541" s="27"/>
      <c r="L541" s="20"/>
      <c r="M541" s="7"/>
      <c r="N541" s="7"/>
      <c r="O541" s="7"/>
      <c r="P541" s="7"/>
      <c r="Q541" s="7"/>
      <c r="R541" s="7"/>
      <c r="S541" s="7"/>
    </row>
    <row r="542" spans="1:19" ht="22.15" hidden="1" customHeight="1">
      <c r="A542" s="15"/>
      <c r="B542" s="27"/>
      <c r="C542" s="27"/>
      <c r="D542" s="27"/>
      <c r="E542" s="27"/>
      <c r="F542" s="27"/>
      <c r="G542" s="25"/>
      <c r="H542" s="27"/>
      <c r="I542" s="27"/>
      <c r="J542" s="27"/>
      <c r="K542" s="27"/>
      <c r="L542" s="20"/>
      <c r="M542" s="7"/>
      <c r="N542" s="7"/>
      <c r="O542" s="7"/>
      <c r="P542" s="7"/>
      <c r="Q542" s="7"/>
      <c r="R542" s="7"/>
      <c r="S542" s="7"/>
    </row>
    <row r="543" spans="1:19" ht="22.15" hidden="1" customHeight="1">
      <c r="A543" s="15"/>
      <c r="B543" s="27"/>
      <c r="C543" s="27"/>
      <c r="D543" s="27"/>
      <c r="E543" s="27"/>
      <c r="F543" s="27"/>
      <c r="G543" s="25"/>
      <c r="H543" s="27"/>
      <c r="I543" s="27"/>
      <c r="J543" s="27"/>
      <c r="K543" s="27"/>
      <c r="L543" s="20"/>
      <c r="M543" s="7"/>
      <c r="N543" s="7"/>
      <c r="O543" s="7"/>
      <c r="P543" s="7"/>
      <c r="Q543" s="7"/>
      <c r="R543" s="7"/>
      <c r="S543" s="7"/>
    </row>
    <row r="544" spans="1:19" ht="22.15" hidden="1" customHeight="1">
      <c r="A544" s="15"/>
      <c r="B544" s="27"/>
      <c r="C544" s="27"/>
      <c r="D544" s="27"/>
      <c r="E544" s="27"/>
      <c r="F544" s="27"/>
      <c r="G544" s="25"/>
      <c r="H544" s="27"/>
      <c r="I544" s="27"/>
      <c r="J544" s="27"/>
      <c r="K544" s="27"/>
      <c r="L544" s="20"/>
      <c r="M544" s="7"/>
      <c r="N544" s="7"/>
      <c r="O544" s="7"/>
      <c r="P544" s="7"/>
      <c r="Q544" s="7"/>
      <c r="R544" s="7"/>
      <c r="S544" s="7"/>
    </row>
    <row r="545" spans="1:19" ht="22.15" hidden="1" customHeight="1">
      <c r="A545" s="15"/>
      <c r="B545" s="27"/>
      <c r="C545" s="27"/>
      <c r="D545" s="27"/>
      <c r="E545" s="27"/>
      <c r="F545" s="27"/>
      <c r="G545" s="25"/>
      <c r="H545" s="27"/>
      <c r="I545" s="27"/>
      <c r="J545" s="27"/>
      <c r="K545" s="27"/>
      <c r="L545" s="20"/>
      <c r="M545" s="7"/>
      <c r="N545" s="7"/>
      <c r="O545" s="7"/>
      <c r="P545" s="7"/>
      <c r="Q545" s="7"/>
      <c r="R545" s="7"/>
      <c r="S545" s="7"/>
    </row>
    <row r="546" spans="1:19" ht="22.15" hidden="1" customHeight="1">
      <c r="A546" s="15"/>
      <c r="B546" s="27"/>
      <c r="C546" s="27"/>
      <c r="D546" s="27"/>
      <c r="E546" s="27"/>
      <c r="F546" s="27"/>
      <c r="G546" s="25"/>
      <c r="H546" s="27"/>
      <c r="I546" s="27"/>
      <c r="J546" s="27"/>
      <c r="K546" s="27"/>
      <c r="L546" s="20"/>
      <c r="M546" s="7"/>
      <c r="N546" s="7"/>
      <c r="O546" s="7"/>
      <c r="P546" s="7"/>
      <c r="Q546" s="7"/>
      <c r="R546" s="7"/>
      <c r="S546" s="7"/>
    </row>
    <row r="547" spans="1:19" ht="22.15" hidden="1" customHeight="1">
      <c r="A547" s="15"/>
      <c r="B547" s="27"/>
      <c r="C547" s="27"/>
      <c r="D547" s="27"/>
      <c r="E547" s="27"/>
      <c r="F547" s="27"/>
      <c r="G547" s="25"/>
      <c r="H547" s="27"/>
      <c r="I547" s="27"/>
      <c r="J547" s="27"/>
      <c r="K547" s="27"/>
      <c r="L547" s="20"/>
      <c r="M547" s="7"/>
      <c r="N547" s="7"/>
      <c r="O547" s="7"/>
      <c r="P547" s="7"/>
      <c r="Q547" s="7"/>
      <c r="R547" s="7"/>
      <c r="S547" s="7"/>
    </row>
    <row r="548" spans="1:19" ht="22.15" hidden="1" customHeight="1">
      <c r="A548" s="15"/>
      <c r="B548" s="27"/>
      <c r="C548" s="27"/>
      <c r="D548" s="27"/>
      <c r="E548" s="27"/>
      <c r="F548" s="27"/>
      <c r="G548" s="25"/>
      <c r="H548" s="27"/>
      <c r="I548" s="27"/>
      <c r="J548" s="27"/>
      <c r="K548" s="27"/>
      <c r="L548" s="20"/>
      <c r="M548" s="7"/>
      <c r="N548" s="7"/>
      <c r="O548" s="7"/>
      <c r="P548" s="7"/>
      <c r="Q548" s="7"/>
      <c r="R548" s="7"/>
      <c r="S548" s="7"/>
    </row>
    <row r="549" spans="1:19" ht="22.15" hidden="1" customHeight="1">
      <c r="A549" s="15"/>
      <c r="B549" s="27"/>
      <c r="C549" s="27"/>
      <c r="D549" s="27"/>
      <c r="E549" s="27"/>
      <c r="F549" s="27"/>
      <c r="G549" s="25"/>
      <c r="H549" s="27"/>
      <c r="I549" s="27"/>
      <c r="J549" s="27"/>
      <c r="K549" s="27"/>
      <c r="L549" s="20"/>
      <c r="M549" s="7"/>
      <c r="N549" s="7"/>
      <c r="O549" s="7"/>
      <c r="P549" s="7"/>
      <c r="Q549" s="7"/>
      <c r="R549" s="7"/>
      <c r="S549" s="7"/>
    </row>
    <row r="550" spans="1:19" ht="22.15" hidden="1" customHeight="1">
      <c r="A550" s="15"/>
      <c r="B550" s="27"/>
      <c r="C550" s="27"/>
      <c r="D550" s="27"/>
      <c r="E550" s="27"/>
      <c r="F550" s="27"/>
      <c r="G550" s="25"/>
      <c r="H550" s="27"/>
      <c r="I550" s="27"/>
      <c r="J550" s="27"/>
      <c r="K550" s="27"/>
      <c r="L550" s="20"/>
      <c r="M550" s="7"/>
      <c r="N550" s="7"/>
      <c r="O550" s="7"/>
      <c r="P550" s="7"/>
      <c r="Q550" s="7"/>
      <c r="R550" s="7"/>
      <c r="S550" s="7"/>
    </row>
    <row r="551" spans="1:19" ht="22.15" hidden="1" customHeight="1">
      <c r="A551" s="15"/>
      <c r="B551" s="27"/>
      <c r="C551" s="27"/>
      <c r="D551" s="27"/>
      <c r="E551" s="27"/>
      <c r="F551" s="27"/>
      <c r="G551" s="25"/>
      <c r="H551" s="27"/>
      <c r="I551" s="27"/>
      <c r="J551" s="27"/>
      <c r="K551" s="27"/>
      <c r="L551" s="20"/>
      <c r="M551" s="7"/>
      <c r="N551" s="7"/>
      <c r="O551" s="7"/>
      <c r="P551" s="7"/>
      <c r="Q551" s="7"/>
      <c r="R551" s="7"/>
      <c r="S551" s="7"/>
    </row>
    <row r="552" spans="1:19" ht="22.15" hidden="1" customHeight="1">
      <c r="A552" s="15"/>
      <c r="B552" s="27"/>
      <c r="C552" s="27"/>
      <c r="D552" s="27"/>
      <c r="E552" s="27"/>
      <c r="F552" s="27"/>
      <c r="G552" s="25"/>
      <c r="H552" s="27"/>
      <c r="I552" s="27"/>
      <c r="J552" s="27"/>
      <c r="K552" s="27"/>
      <c r="L552" s="20"/>
      <c r="M552" s="7"/>
      <c r="N552" s="7"/>
      <c r="O552" s="7"/>
      <c r="P552" s="7"/>
      <c r="Q552" s="7"/>
      <c r="R552" s="7"/>
      <c r="S552" s="7"/>
    </row>
    <row r="553" spans="1:19" ht="22.15" hidden="1" customHeight="1">
      <c r="A553" s="15"/>
      <c r="B553" s="27"/>
      <c r="C553" s="27"/>
      <c r="D553" s="27"/>
      <c r="E553" s="27"/>
      <c r="F553" s="27"/>
      <c r="G553" s="25"/>
      <c r="H553" s="27"/>
      <c r="I553" s="27"/>
      <c r="J553" s="27"/>
      <c r="K553" s="27"/>
      <c r="L553" s="20"/>
      <c r="M553" s="7"/>
      <c r="N553" s="7"/>
      <c r="O553" s="7"/>
      <c r="P553" s="7"/>
      <c r="Q553" s="7"/>
      <c r="R553" s="7"/>
      <c r="S553" s="7"/>
    </row>
    <row r="554" spans="1:19" ht="22.15" hidden="1" customHeight="1">
      <c r="A554" s="15"/>
      <c r="B554" s="27"/>
      <c r="C554" s="27"/>
      <c r="D554" s="27"/>
      <c r="E554" s="27"/>
      <c r="F554" s="27"/>
      <c r="G554" s="25"/>
      <c r="H554" s="27"/>
      <c r="I554" s="27"/>
      <c r="J554" s="27"/>
      <c r="K554" s="27"/>
      <c r="L554" s="20"/>
      <c r="M554" s="7"/>
      <c r="N554" s="7"/>
      <c r="O554" s="7"/>
      <c r="P554" s="7"/>
      <c r="Q554" s="7"/>
      <c r="R554" s="7"/>
      <c r="S554" s="7"/>
    </row>
    <row r="555" spans="1:19" ht="22.15" hidden="1" customHeight="1">
      <c r="A555" s="15"/>
      <c r="B555" s="27"/>
      <c r="C555" s="27"/>
      <c r="D555" s="27"/>
      <c r="E555" s="27"/>
      <c r="F555" s="27"/>
      <c r="G555" s="25"/>
      <c r="H555" s="27"/>
      <c r="I555" s="27"/>
      <c r="J555" s="27"/>
      <c r="K555" s="27"/>
      <c r="L555" s="20"/>
      <c r="M555" s="7"/>
      <c r="N555" s="7"/>
      <c r="O555" s="7"/>
      <c r="P555" s="7"/>
      <c r="Q555" s="7"/>
      <c r="R555" s="7"/>
      <c r="S555" s="7"/>
    </row>
    <row r="556" spans="1:19" ht="22.15" hidden="1" customHeight="1">
      <c r="A556" s="15"/>
      <c r="B556" s="27"/>
      <c r="C556" s="27"/>
      <c r="D556" s="27"/>
      <c r="E556" s="27"/>
      <c r="F556" s="27"/>
      <c r="G556" s="25"/>
      <c r="H556" s="27"/>
      <c r="I556" s="27"/>
      <c r="J556" s="27"/>
      <c r="K556" s="27"/>
      <c r="L556" s="20"/>
      <c r="M556" s="7"/>
      <c r="N556" s="7"/>
      <c r="O556" s="7"/>
      <c r="P556" s="7"/>
      <c r="Q556" s="7"/>
      <c r="R556" s="7"/>
      <c r="S556" s="7"/>
    </row>
    <row r="557" spans="1:19" ht="22.15" hidden="1" customHeight="1">
      <c r="A557" s="15"/>
      <c r="B557" s="27"/>
      <c r="C557" s="27"/>
      <c r="D557" s="27"/>
      <c r="E557" s="27"/>
      <c r="F557" s="27"/>
      <c r="G557" s="25"/>
      <c r="H557" s="27"/>
      <c r="I557" s="27"/>
      <c r="J557" s="27"/>
      <c r="K557" s="27"/>
      <c r="L557" s="20"/>
      <c r="M557" s="7"/>
      <c r="N557" s="7"/>
      <c r="O557" s="7"/>
      <c r="P557" s="7"/>
      <c r="Q557" s="7"/>
      <c r="R557" s="7"/>
      <c r="S557" s="7"/>
    </row>
    <row r="558" spans="1:19" ht="22.15" hidden="1" customHeight="1">
      <c r="A558" s="15"/>
      <c r="B558" s="27"/>
      <c r="C558" s="27"/>
      <c r="D558" s="27"/>
      <c r="E558" s="27"/>
      <c r="F558" s="27"/>
      <c r="G558" s="25"/>
      <c r="H558" s="27"/>
      <c r="I558" s="27"/>
      <c r="J558" s="27"/>
      <c r="K558" s="27"/>
      <c r="L558" s="20"/>
      <c r="M558" s="7"/>
      <c r="N558" s="7"/>
      <c r="O558" s="7"/>
      <c r="P558" s="7"/>
      <c r="Q558" s="7"/>
      <c r="R558" s="7"/>
      <c r="S558" s="7"/>
    </row>
    <row r="559" spans="1:19" ht="22.15" hidden="1" customHeight="1">
      <c r="A559" s="15"/>
      <c r="B559" s="27"/>
      <c r="C559" s="27"/>
      <c r="D559" s="27"/>
      <c r="E559" s="27"/>
      <c r="F559" s="27"/>
      <c r="G559" s="25"/>
      <c r="H559" s="27"/>
      <c r="I559" s="27"/>
      <c r="J559" s="27"/>
      <c r="K559" s="27"/>
      <c r="L559" s="20"/>
      <c r="M559" s="7"/>
      <c r="N559" s="7"/>
      <c r="O559" s="7"/>
      <c r="P559" s="7"/>
      <c r="Q559" s="7"/>
      <c r="R559" s="7"/>
      <c r="S559" s="7"/>
    </row>
    <row r="560" spans="1:19" ht="22.15" hidden="1" customHeight="1">
      <c r="A560" s="15"/>
      <c r="B560" s="27"/>
      <c r="C560" s="27"/>
      <c r="D560" s="27"/>
      <c r="E560" s="27"/>
      <c r="F560" s="27"/>
      <c r="G560" s="25"/>
      <c r="H560" s="27"/>
      <c r="I560" s="27"/>
      <c r="J560" s="27"/>
      <c r="K560" s="27"/>
      <c r="L560" s="20"/>
      <c r="M560" s="7"/>
      <c r="N560" s="7"/>
      <c r="O560" s="7"/>
      <c r="P560" s="7"/>
      <c r="Q560" s="7"/>
      <c r="R560" s="7"/>
      <c r="S560" s="7"/>
    </row>
    <row r="561" spans="1:19" ht="22.15" hidden="1" customHeight="1">
      <c r="A561" s="15"/>
      <c r="B561" s="27"/>
      <c r="C561" s="27"/>
      <c r="D561" s="27"/>
      <c r="E561" s="27"/>
      <c r="F561" s="27"/>
      <c r="G561" s="25"/>
      <c r="H561" s="27"/>
      <c r="I561" s="27"/>
      <c r="J561" s="27"/>
      <c r="K561" s="27"/>
      <c r="L561" s="20"/>
      <c r="M561" s="7"/>
      <c r="N561" s="7"/>
      <c r="O561" s="7"/>
      <c r="P561" s="7"/>
      <c r="Q561" s="7"/>
      <c r="R561" s="7"/>
      <c r="S561" s="7"/>
    </row>
    <row r="562" spans="1:19" ht="22.15" hidden="1" customHeight="1">
      <c r="A562" s="15"/>
      <c r="B562" s="27"/>
      <c r="C562" s="27"/>
      <c r="D562" s="27"/>
      <c r="E562" s="27"/>
      <c r="F562" s="27"/>
      <c r="G562" s="25"/>
      <c r="H562" s="27"/>
      <c r="I562" s="27"/>
      <c r="J562" s="27"/>
      <c r="K562" s="27"/>
      <c r="L562" s="20"/>
      <c r="M562" s="7"/>
      <c r="N562" s="7"/>
      <c r="O562" s="7"/>
      <c r="P562" s="7"/>
      <c r="Q562" s="7"/>
      <c r="R562" s="7"/>
      <c r="S562" s="7"/>
    </row>
    <row r="563" spans="1:19" ht="22.15" hidden="1" customHeight="1">
      <c r="A563" s="15"/>
      <c r="B563" s="27"/>
      <c r="C563" s="27"/>
      <c r="D563" s="27"/>
      <c r="E563" s="27"/>
      <c r="F563" s="27"/>
      <c r="G563" s="25"/>
      <c r="H563" s="27"/>
      <c r="I563" s="27"/>
      <c r="J563" s="27"/>
      <c r="K563" s="27"/>
      <c r="L563" s="20"/>
      <c r="M563" s="7"/>
      <c r="N563" s="7"/>
      <c r="O563" s="7"/>
      <c r="P563" s="7"/>
      <c r="Q563" s="7"/>
      <c r="R563" s="7"/>
      <c r="S563" s="7"/>
    </row>
    <row r="564" spans="1:19" ht="22.15" hidden="1" customHeight="1">
      <c r="A564" s="15"/>
      <c r="B564" s="27"/>
      <c r="C564" s="27"/>
      <c r="D564" s="27"/>
      <c r="E564" s="27"/>
      <c r="F564" s="27"/>
      <c r="G564" s="25"/>
      <c r="H564" s="27"/>
      <c r="I564" s="27"/>
      <c r="J564" s="27"/>
      <c r="K564" s="27"/>
      <c r="L564" s="20"/>
      <c r="M564" s="7"/>
      <c r="N564" s="7"/>
      <c r="O564" s="7"/>
      <c r="P564" s="7"/>
      <c r="Q564" s="7"/>
      <c r="R564" s="7"/>
      <c r="S564" s="7"/>
    </row>
    <row r="565" spans="1:19" ht="22.15" hidden="1" customHeight="1">
      <c r="A565" s="15"/>
      <c r="B565" s="27"/>
      <c r="C565" s="27"/>
      <c r="D565" s="27"/>
      <c r="E565" s="27"/>
      <c r="F565" s="27"/>
      <c r="G565" s="25"/>
      <c r="H565" s="27"/>
      <c r="I565" s="27"/>
      <c r="J565" s="27"/>
      <c r="K565" s="27"/>
      <c r="L565" s="20"/>
      <c r="M565" s="7"/>
      <c r="N565" s="7"/>
      <c r="O565" s="7"/>
      <c r="P565" s="7"/>
      <c r="Q565" s="7"/>
      <c r="R565" s="7"/>
      <c r="S565" s="7"/>
    </row>
    <row r="566" spans="1:19" ht="22.15" hidden="1" customHeight="1">
      <c r="A566" s="15"/>
      <c r="B566" s="27"/>
      <c r="C566" s="27"/>
      <c r="D566" s="27"/>
      <c r="E566" s="27"/>
      <c r="F566" s="27"/>
      <c r="G566" s="25"/>
      <c r="H566" s="27"/>
      <c r="I566" s="27"/>
      <c r="J566" s="27"/>
      <c r="K566" s="27"/>
      <c r="L566" s="20"/>
      <c r="M566" s="7"/>
      <c r="N566" s="7"/>
      <c r="O566" s="7"/>
      <c r="P566" s="7"/>
      <c r="Q566" s="7"/>
      <c r="R566" s="7"/>
      <c r="S566" s="7"/>
    </row>
    <row r="567" spans="1:19" ht="22.15" hidden="1" customHeight="1">
      <c r="A567" s="15"/>
      <c r="B567" s="27"/>
      <c r="C567" s="27"/>
      <c r="D567" s="27"/>
      <c r="E567" s="27"/>
      <c r="F567" s="27"/>
      <c r="G567" s="25"/>
      <c r="H567" s="27"/>
      <c r="I567" s="27"/>
      <c r="J567" s="27"/>
      <c r="K567" s="27"/>
      <c r="L567" s="20"/>
      <c r="M567" s="7"/>
      <c r="N567" s="7"/>
      <c r="O567" s="7"/>
      <c r="P567" s="7"/>
      <c r="Q567" s="7"/>
      <c r="R567" s="7"/>
      <c r="S567" s="7"/>
    </row>
    <row r="568" spans="1:19" ht="22.15" hidden="1" customHeight="1">
      <c r="A568" s="15"/>
      <c r="B568" s="27"/>
      <c r="C568" s="27"/>
      <c r="D568" s="27"/>
      <c r="E568" s="27"/>
      <c r="F568" s="27"/>
      <c r="G568" s="25"/>
      <c r="H568" s="27"/>
      <c r="I568" s="27"/>
      <c r="J568" s="27"/>
      <c r="K568" s="27"/>
      <c r="L568" s="20"/>
      <c r="M568" s="7"/>
      <c r="N568" s="7"/>
      <c r="O568" s="7"/>
      <c r="P568" s="7"/>
      <c r="Q568" s="7"/>
      <c r="R568" s="7"/>
      <c r="S568" s="7"/>
    </row>
    <row r="569" spans="1:19" ht="22.15" hidden="1" customHeight="1">
      <c r="A569" s="15"/>
      <c r="B569" s="27"/>
      <c r="C569" s="27"/>
      <c r="D569" s="27"/>
      <c r="E569" s="27"/>
      <c r="F569" s="27"/>
      <c r="G569" s="25"/>
      <c r="H569" s="27"/>
      <c r="I569" s="27"/>
      <c r="J569" s="27"/>
      <c r="K569" s="27"/>
      <c r="L569" s="20"/>
      <c r="M569" s="7"/>
      <c r="N569" s="7"/>
      <c r="O569" s="7"/>
      <c r="P569" s="7"/>
      <c r="Q569" s="7"/>
      <c r="R569" s="7"/>
      <c r="S569" s="7"/>
    </row>
    <row r="570" spans="1:19" ht="22.15" hidden="1" customHeight="1">
      <c r="A570" s="15"/>
      <c r="B570" s="27"/>
      <c r="C570" s="27"/>
      <c r="D570" s="27"/>
      <c r="E570" s="27"/>
      <c r="F570" s="27"/>
      <c r="G570" s="25"/>
      <c r="H570" s="27"/>
      <c r="I570" s="27"/>
      <c r="J570" s="27"/>
      <c r="K570" s="27"/>
      <c r="L570" s="20"/>
      <c r="M570" s="7"/>
      <c r="N570" s="7"/>
      <c r="O570" s="7"/>
      <c r="P570" s="7"/>
      <c r="Q570" s="7"/>
      <c r="R570" s="7"/>
      <c r="S570" s="7"/>
    </row>
    <row r="571" spans="1:19" ht="22.15" hidden="1" customHeight="1">
      <c r="A571" s="15"/>
      <c r="B571" s="27"/>
      <c r="C571" s="27"/>
      <c r="D571" s="27"/>
      <c r="E571" s="27"/>
      <c r="F571" s="27"/>
      <c r="G571" s="25"/>
      <c r="H571" s="27"/>
      <c r="I571" s="27"/>
      <c r="J571" s="27"/>
      <c r="K571" s="27"/>
      <c r="L571" s="20"/>
      <c r="M571" s="7"/>
      <c r="N571" s="7"/>
      <c r="O571" s="7"/>
      <c r="P571" s="7"/>
      <c r="Q571" s="7"/>
      <c r="R571" s="7"/>
      <c r="S571" s="7"/>
    </row>
    <row r="572" spans="1:19" ht="22.15" hidden="1" customHeight="1">
      <c r="A572" s="15"/>
      <c r="B572" s="27"/>
      <c r="C572" s="27"/>
      <c r="D572" s="27"/>
      <c r="E572" s="27"/>
      <c r="F572" s="27"/>
      <c r="G572" s="25"/>
      <c r="H572" s="27"/>
      <c r="I572" s="27"/>
      <c r="J572" s="27"/>
      <c r="K572" s="27"/>
      <c r="L572" s="20"/>
      <c r="M572" s="7"/>
      <c r="N572" s="7"/>
      <c r="O572" s="7"/>
      <c r="P572" s="7"/>
      <c r="Q572" s="7"/>
      <c r="R572" s="7"/>
      <c r="S572" s="7"/>
    </row>
    <row r="573" spans="1:19" ht="22.15" hidden="1" customHeight="1">
      <c r="A573" s="15"/>
      <c r="B573" s="27"/>
      <c r="C573" s="27"/>
      <c r="D573" s="27"/>
      <c r="E573" s="27"/>
      <c r="F573" s="27"/>
      <c r="G573" s="25"/>
      <c r="H573" s="27"/>
      <c r="I573" s="27"/>
      <c r="J573" s="27"/>
      <c r="K573" s="27"/>
      <c r="L573" s="20"/>
      <c r="M573" s="7"/>
      <c r="N573" s="7"/>
      <c r="O573" s="7"/>
      <c r="P573" s="7"/>
      <c r="Q573" s="7"/>
      <c r="R573" s="7"/>
      <c r="S573" s="7"/>
    </row>
    <row r="574" spans="1:19" ht="22.15" hidden="1" customHeight="1">
      <c r="A574" s="15"/>
      <c r="B574" s="27"/>
      <c r="C574" s="27"/>
      <c r="D574" s="27"/>
      <c r="E574" s="27"/>
      <c r="F574" s="27"/>
      <c r="G574" s="25"/>
      <c r="H574" s="27"/>
      <c r="I574" s="27"/>
      <c r="J574" s="27"/>
      <c r="K574" s="27"/>
      <c r="L574" s="20"/>
      <c r="M574" s="7"/>
      <c r="N574" s="7"/>
      <c r="O574" s="7"/>
      <c r="P574" s="7"/>
      <c r="Q574" s="7"/>
      <c r="R574" s="7"/>
      <c r="S574" s="7"/>
    </row>
    <row r="575" spans="1:19" ht="22.15" hidden="1" customHeight="1">
      <c r="A575" s="15"/>
      <c r="B575" s="27"/>
      <c r="C575" s="27"/>
      <c r="D575" s="27"/>
      <c r="E575" s="27"/>
      <c r="F575" s="27"/>
      <c r="G575" s="25"/>
      <c r="H575" s="27"/>
      <c r="I575" s="27"/>
      <c r="J575" s="27"/>
      <c r="K575" s="27"/>
      <c r="L575" s="20"/>
      <c r="M575" s="7"/>
      <c r="N575" s="7"/>
      <c r="O575" s="7"/>
      <c r="P575" s="7"/>
      <c r="Q575" s="7"/>
      <c r="R575" s="7"/>
      <c r="S575" s="7"/>
    </row>
    <row r="576" spans="1:19" ht="22.15" hidden="1" customHeight="1">
      <c r="A576" s="15"/>
      <c r="B576" s="27"/>
      <c r="C576" s="27"/>
      <c r="D576" s="27"/>
      <c r="E576" s="27"/>
      <c r="F576" s="27"/>
      <c r="G576" s="25"/>
      <c r="H576" s="27"/>
      <c r="I576" s="27"/>
      <c r="J576" s="27"/>
      <c r="K576" s="27"/>
      <c r="L576" s="20"/>
      <c r="M576" s="7"/>
      <c r="N576" s="7"/>
      <c r="O576" s="7"/>
      <c r="P576" s="7"/>
      <c r="Q576" s="7"/>
      <c r="R576" s="7"/>
      <c r="S576" s="7"/>
    </row>
    <row r="577" spans="1:19" ht="22.15" hidden="1" customHeight="1">
      <c r="A577" s="15"/>
      <c r="B577" s="27"/>
      <c r="C577" s="27"/>
      <c r="D577" s="27"/>
      <c r="E577" s="27"/>
      <c r="F577" s="27"/>
      <c r="G577" s="25"/>
      <c r="H577" s="27"/>
      <c r="I577" s="27"/>
      <c r="J577" s="27"/>
      <c r="K577" s="27"/>
      <c r="L577" s="20"/>
      <c r="M577" s="7"/>
      <c r="N577" s="7"/>
      <c r="O577" s="7"/>
      <c r="P577" s="7"/>
      <c r="Q577" s="7"/>
      <c r="R577" s="7"/>
      <c r="S577" s="7"/>
    </row>
    <row r="578" spans="1:19" ht="22.15" hidden="1" customHeight="1">
      <c r="A578" s="15"/>
      <c r="B578" s="27"/>
      <c r="C578" s="27"/>
      <c r="D578" s="27"/>
      <c r="E578" s="27"/>
      <c r="F578" s="27"/>
      <c r="G578" s="25"/>
      <c r="H578" s="27"/>
      <c r="I578" s="27"/>
      <c r="J578" s="27"/>
      <c r="K578" s="27"/>
      <c r="L578" s="20"/>
      <c r="M578" s="7"/>
      <c r="N578" s="7"/>
      <c r="O578" s="7"/>
      <c r="P578" s="7"/>
      <c r="Q578" s="7"/>
      <c r="R578" s="7"/>
      <c r="S578" s="7"/>
    </row>
    <row r="579" spans="1:19" ht="22.15" hidden="1" customHeight="1">
      <c r="A579" s="15"/>
      <c r="B579" s="27"/>
      <c r="C579" s="27"/>
      <c r="D579" s="27"/>
      <c r="E579" s="27"/>
      <c r="F579" s="27"/>
      <c r="G579" s="25"/>
      <c r="H579" s="27"/>
      <c r="I579" s="27"/>
      <c r="J579" s="27"/>
      <c r="K579" s="27"/>
      <c r="L579" s="20"/>
      <c r="M579" s="7"/>
      <c r="N579" s="7"/>
      <c r="O579" s="7"/>
      <c r="P579" s="7"/>
      <c r="Q579" s="7"/>
      <c r="R579" s="7"/>
      <c r="S579" s="7"/>
    </row>
    <row r="580" spans="1:19" ht="22.15" hidden="1" customHeight="1">
      <c r="A580" s="15"/>
      <c r="B580" s="27"/>
      <c r="C580" s="27"/>
      <c r="D580" s="27"/>
      <c r="E580" s="27"/>
      <c r="F580" s="27"/>
      <c r="G580" s="25"/>
      <c r="H580" s="27"/>
      <c r="I580" s="27"/>
      <c r="J580" s="27"/>
      <c r="K580" s="27"/>
      <c r="L580" s="20"/>
      <c r="M580" s="7"/>
      <c r="N580" s="7"/>
      <c r="O580" s="7"/>
      <c r="P580" s="7"/>
      <c r="Q580" s="7"/>
      <c r="R580" s="7"/>
      <c r="S580" s="7"/>
    </row>
    <row r="581" spans="1:19" ht="22.15" hidden="1" customHeight="1">
      <c r="A581" s="15"/>
      <c r="B581" s="27"/>
      <c r="C581" s="27"/>
      <c r="D581" s="27"/>
      <c r="E581" s="27"/>
      <c r="F581" s="27"/>
      <c r="G581" s="25"/>
      <c r="H581" s="27"/>
      <c r="I581" s="27"/>
      <c r="J581" s="27"/>
      <c r="K581" s="27"/>
      <c r="L581" s="20"/>
      <c r="M581" s="7"/>
      <c r="N581" s="7"/>
      <c r="O581" s="7"/>
      <c r="P581" s="7"/>
      <c r="Q581" s="7"/>
      <c r="R581" s="7"/>
      <c r="S581" s="7"/>
    </row>
    <row r="582" spans="1:19" ht="22.15" hidden="1" customHeight="1">
      <c r="A582" s="15"/>
      <c r="B582" s="27"/>
      <c r="C582" s="27"/>
      <c r="D582" s="27"/>
      <c r="E582" s="27"/>
      <c r="F582" s="27"/>
      <c r="G582" s="25"/>
      <c r="H582" s="27"/>
      <c r="I582" s="27"/>
      <c r="J582" s="27"/>
      <c r="K582" s="27"/>
      <c r="L582" s="20"/>
      <c r="M582" s="7"/>
      <c r="N582" s="7"/>
      <c r="O582" s="7"/>
      <c r="P582" s="7"/>
      <c r="Q582" s="7"/>
      <c r="R582" s="7"/>
      <c r="S582" s="7"/>
    </row>
    <row r="583" spans="1:19" ht="22.15" hidden="1" customHeight="1">
      <c r="A583" s="15"/>
      <c r="B583" s="27"/>
      <c r="C583" s="27"/>
      <c r="D583" s="27"/>
      <c r="E583" s="27"/>
      <c r="F583" s="27"/>
      <c r="G583" s="25"/>
      <c r="H583" s="27"/>
      <c r="I583" s="27"/>
      <c r="J583" s="27"/>
      <c r="K583" s="27"/>
      <c r="L583" s="20"/>
      <c r="M583" s="7"/>
      <c r="N583" s="7"/>
      <c r="O583" s="7"/>
      <c r="P583" s="7"/>
      <c r="Q583" s="7"/>
      <c r="R583" s="7"/>
      <c r="S583" s="7"/>
    </row>
    <row r="584" spans="1:19" ht="22.15" hidden="1" customHeight="1">
      <c r="A584" s="15"/>
      <c r="B584" s="27"/>
      <c r="C584" s="27"/>
      <c r="D584" s="27"/>
      <c r="E584" s="27"/>
      <c r="F584" s="27"/>
      <c r="G584" s="25"/>
      <c r="H584" s="27"/>
      <c r="I584" s="27"/>
      <c r="J584" s="27"/>
      <c r="K584" s="27"/>
      <c r="L584" s="20"/>
      <c r="M584" s="7"/>
      <c r="N584" s="7"/>
      <c r="O584" s="7"/>
      <c r="P584" s="7"/>
      <c r="Q584" s="7"/>
      <c r="R584" s="7"/>
      <c r="S584" s="7"/>
    </row>
    <row r="585" spans="1:19" ht="22.15" hidden="1" customHeight="1">
      <c r="A585" s="15"/>
      <c r="B585" s="27"/>
      <c r="C585" s="27"/>
      <c r="D585" s="27"/>
      <c r="E585" s="27"/>
      <c r="F585" s="27"/>
      <c r="G585" s="25"/>
      <c r="H585" s="27"/>
      <c r="I585" s="27"/>
      <c r="J585" s="27"/>
      <c r="K585" s="27"/>
      <c r="L585" s="20"/>
      <c r="M585" s="7"/>
      <c r="N585" s="7"/>
      <c r="O585" s="7"/>
      <c r="P585" s="7"/>
      <c r="Q585" s="7"/>
      <c r="R585" s="7"/>
      <c r="S585" s="7"/>
    </row>
    <row r="586" spans="1:19" ht="22.15" hidden="1" customHeight="1">
      <c r="A586" s="15"/>
      <c r="B586" s="27"/>
      <c r="C586" s="27"/>
      <c r="D586" s="27"/>
      <c r="E586" s="27"/>
      <c r="F586" s="27"/>
      <c r="G586" s="25"/>
      <c r="H586" s="27"/>
      <c r="I586" s="27"/>
      <c r="J586" s="27"/>
      <c r="K586" s="27"/>
      <c r="L586" s="20"/>
      <c r="M586" s="7"/>
      <c r="N586" s="7"/>
      <c r="O586" s="7"/>
      <c r="P586" s="7"/>
      <c r="Q586" s="7"/>
      <c r="R586" s="7"/>
      <c r="S586" s="7"/>
    </row>
    <row r="587" spans="1:19" ht="22.15" hidden="1" customHeight="1">
      <c r="A587" s="15"/>
      <c r="B587" s="27"/>
      <c r="C587" s="27"/>
      <c r="D587" s="27"/>
      <c r="E587" s="27"/>
      <c r="F587" s="27"/>
      <c r="G587" s="25"/>
      <c r="H587" s="27"/>
      <c r="I587" s="27"/>
      <c r="J587" s="27"/>
      <c r="K587" s="27"/>
      <c r="L587" s="20"/>
      <c r="M587" s="7"/>
      <c r="N587" s="7"/>
      <c r="O587" s="7"/>
      <c r="P587" s="7"/>
      <c r="Q587" s="7"/>
      <c r="R587" s="7"/>
      <c r="S587" s="7"/>
    </row>
    <row r="588" spans="1:19" ht="22.15" hidden="1" customHeight="1">
      <c r="A588" s="15"/>
      <c r="B588" s="27"/>
      <c r="C588" s="27"/>
      <c r="D588" s="27"/>
      <c r="E588" s="27"/>
      <c r="F588" s="27"/>
      <c r="G588" s="25"/>
      <c r="H588" s="27"/>
      <c r="I588" s="27"/>
      <c r="J588" s="27"/>
      <c r="K588" s="27"/>
      <c r="L588" s="20"/>
      <c r="M588" s="7"/>
      <c r="N588" s="7"/>
      <c r="O588" s="7"/>
      <c r="P588" s="7"/>
      <c r="Q588" s="7"/>
      <c r="R588" s="7"/>
      <c r="S588" s="7"/>
    </row>
    <row r="589" spans="1:19" ht="22.15" hidden="1" customHeight="1">
      <c r="A589" s="15"/>
      <c r="B589" s="27"/>
      <c r="C589" s="27"/>
      <c r="D589" s="27"/>
      <c r="E589" s="27"/>
      <c r="F589" s="27"/>
      <c r="G589" s="25"/>
      <c r="H589" s="27"/>
      <c r="I589" s="27"/>
      <c r="J589" s="27"/>
      <c r="K589" s="27"/>
      <c r="L589" s="20"/>
      <c r="M589" s="7"/>
      <c r="N589" s="7"/>
      <c r="O589" s="7"/>
      <c r="P589" s="7"/>
      <c r="Q589" s="7"/>
      <c r="R589" s="7"/>
      <c r="S589" s="7"/>
    </row>
    <row r="590" spans="1:19" ht="22.15" hidden="1" customHeight="1">
      <c r="A590" s="15"/>
      <c r="B590" s="27"/>
      <c r="C590" s="27"/>
      <c r="D590" s="27"/>
      <c r="E590" s="27"/>
      <c r="F590" s="27"/>
      <c r="G590" s="25"/>
      <c r="H590" s="27"/>
      <c r="I590" s="27"/>
      <c r="J590" s="27"/>
      <c r="K590" s="27"/>
      <c r="L590" s="20"/>
      <c r="M590" s="7"/>
      <c r="N590" s="7"/>
      <c r="O590" s="7"/>
      <c r="P590" s="7"/>
      <c r="Q590" s="7"/>
      <c r="R590" s="7"/>
      <c r="S590" s="7"/>
    </row>
    <row r="591" spans="1:19" ht="22.15" hidden="1" customHeight="1">
      <c r="A591" s="15"/>
      <c r="B591" s="27"/>
      <c r="C591" s="27"/>
      <c r="D591" s="27"/>
      <c r="E591" s="27"/>
      <c r="F591" s="27"/>
      <c r="G591" s="25"/>
      <c r="H591" s="27"/>
      <c r="I591" s="27"/>
      <c r="J591" s="27"/>
      <c r="K591" s="27"/>
      <c r="L591" s="20"/>
      <c r="M591" s="7"/>
      <c r="N591" s="7"/>
      <c r="O591" s="7"/>
      <c r="P591" s="7"/>
      <c r="Q591" s="7"/>
      <c r="R591" s="7"/>
      <c r="S591" s="7"/>
    </row>
    <row r="592" spans="1:19" ht="22.15" hidden="1" customHeight="1">
      <c r="A592" s="15"/>
      <c r="B592" s="27"/>
      <c r="C592" s="27"/>
      <c r="D592" s="27"/>
      <c r="E592" s="27"/>
      <c r="F592" s="27"/>
      <c r="G592" s="25"/>
      <c r="H592" s="27"/>
      <c r="I592" s="27"/>
      <c r="J592" s="27"/>
      <c r="K592" s="27"/>
      <c r="L592" s="20"/>
      <c r="M592" s="7"/>
      <c r="N592" s="7"/>
      <c r="O592" s="7"/>
      <c r="P592" s="7"/>
      <c r="Q592" s="7"/>
      <c r="R592" s="7"/>
      <c r="S592" s="7"/>
    </row>
    <row r="593" spans="1:19" ht="22.15" hidden="1" customHeight="1">
      <c r="A593" s="15"/>
      <c r="B593" s="27"/>
      <c r="C593" s="27"/>
      <c r="D593" s="27"/>
      <c r="E593" s="27"/>
      <c r="F593" s="27"/>
      <c r="G593" s="25"/>
      <c r="H593" s="27"/>
      <c r="I593" s="27"/>
      <c r="J593" s="27"/>
      <c r="K593" s="27"/>
      <c r="L593" s="20"/>
      <c r="M593" s="7"/>
      <c r="N593" s="7"/>
      <c r="O593" s="7"/>
      <c r="P593" s="7"/>
      <c r="Q593" s="7"/>
      <c r="R593" s="7"/>
      <c r="S593" s="7"/>
    </row>
    <row r="594" spans="1:19" ht="22.15" hidden="1" customHeight="1">
      <c r="A594" s="15"/>
      <c r="B594" s="27"/>
      <c r="C594" s="27"/>
      <c r="D594" s="27"/>
      <c r="E594" s="27"/>
      <c r="F594" s="27"/>
      <c r="G594" s="25"/>
      <c r="H594" s="27"/>
      <c r="I594" s="27"/>
      <c r="J594" s="27"/>
      <c r="K594" s="27"/>
      <c r="L594" s="20"/>
      <c r="M594" s="7"/>
      <c r="N594" s="7"/>
      <c r="O594" s="7"/>
      <c r="P594" s="7"/>
      <c r="Q594" s="7"/>
      <c r="R594" s="7"/>
      <c r="S594" s="7"/>
    </row>
    <row r="595" spans="1:19" ht="22.15" hidden="1" customHeight="1">
      <c r="A595" s="15"/>
      <c r="B595" s="27"/>
      <c r="C595" s="27"/>
      <c r="D595" s="27"/>
      <c r="E595" s="27"/>
      <c r="F595" s="27"/>
      <c r="G595" s="25"/>
      <c r="H595" s="27"/>
      <c r="I595" s="27"/>
      <c r="J595" s="27"/>
      <c r="K595" s="27"/>
      <c r="L595" s="20"/>
      <c r="M595" s="7"/>
      <c r="N595" s="7"/>
      <c r="O595" s="7"/>
      <c r="P595" s="7"/>
      <c r="Q595" s="7"/>
      <c r="R595" s="7"/>
      <c r="S595" s="7"/>
    </row>
    <row r="596" spans="1:19" ht="22.15" hidden="1" customHeight="1">
      <c r="A596" s="15"/>
      <c r="B596" s="27"/>
      <c r="C596" s="27"/>
      <c r="D596" s="27"/>
      <c r="E596" s="27"/>
      <c r="F596" s="27"/>
      <c r="G596" s="25"/>
      <c r="H596" s="27"/>
      <c r="I596" s="27"/>
      <c r="J596" s="27"/>
      <c r="K596" s="27"/>
      <c r="L596" s="20"/>
      <c r="M596" s="7"/>
      <c r="N596" s="7"/>
      <c r="O596" s="7"/>
      <c r="P596" s="7"/>
      <c r="Q596" s="7"/>
      <c r="R596" s="7"/>
      <c r="S596" s="7"/>
    </row>
    <row r="597" spans="1:19" ht="22.15" hidden="1" customHeight="1">
      <c r="A597" s="15"/>
      <c r="B597" s="27"/>
      <c r="C597" s="27"/>
      <c r="D597" s="27"/>
      <c r="E597" s="27"/>
      <c r="F597" s="27"/>
      <c r="G597" s="25"/>
      <c r="H597" s="27"/>
      <c r="I597" s="27"/>
      <c r="J597" s="27"/>
      <c r="K597" s="27"/>
      <c r="L597" s="20"/>
      <c r="M597" s="7"/>
      <c r="N597" s="7"/>
      <c r="O597" s="7"/>
      <c r="P597" s="7"/>
      <c r="Q597" s="7"/>
      <c r="R597" s="7"/>
      <c r="S597" s="7"/>
    </row>
    <row r="598" spans="1:19" ht="22.15" hidden="1" customHeight="1">
      <c r="A598" s="15"/>
      <c r="B598" s="27"/>
      <c r="C598" s="27"/>
      <c r="D598" s="27"/>
      <c r="E598" s="27"/>
      <c r="F598" s="27"/>
      <c r="G598" s="25"/>
      <c r="H598" s="27"/>
      <c r="I598" s="27"/>
      <c r="J598" s="27"/>
      <c r="K598" s="27"/>
      <c r="L598" s="20"/>
      <c r="M598" s="7"/>
      <c r="N598" s="7"/>
      <c r="O598" s="7"/>
      <c r="P598" s="7"/>
      <c r="Q598" s="7"/>
      <c r="R598" s="7"/>
      <c r="S598" s="7"/>
    </row>
    <row r="599" spans="1:19" ht="22.15" hidden="1" customHeight="1">
      <c r="A599" s="15"/>
      <c r="B599" s="27"/>
      <c r="C599" s="27"/>
      <c r="D599" s="27"/>
      <c r="E599" s="27"/>
      <c r="F599" s="27"/>
      <c r="G599" s="25"/>
      <c r="H599" s="27"/>
      <c r="I599" s="27"/>
      <c r="J599" s="27"/>
      <c r="K599" s="27"/>
      <c r="L599" s="20"/>
      <c r="M599" s="7"/>
      <c r="N599" s="7"/>
      <c r="O599" s="7"/>
      <c r="P599" s="7"/>
      <c r="Q599" s="7"/>
      <c r="R599" s="7"/>
      <c r="S599" s="7"/>
    </row>
    <row r="600" spans="1:19" ht="22.15" hidden="1" customHeight="1">
      <c r="A600" s="15"/>
      <c r="B600" s="27"/>
      <c r="C600" s="27"/>
      <c r="D600" s="27"/>
      <c r="E600" s="27"/>
      <c r="F600" s="27"/>
      <c r="G600" s="25"/>
      <c r="H600" s="27"/>
      <c r="I600" s="27"/>
      <c r="J600" s="27"/>
      <c r="K600" s="27"/>
      <c r="L600" s="20"/>
      <c r="M600" s="7"/>
      <c r="N600" s="7"/>
      <c r="O600" s="7"/>
      <c r="P600" s="7"/>
      <c r="Q600" s="7"/>
      <c r="R600" s="7"/>
      <c r="S600" s="7"/>
    </row>
    <row r="601" spans="1:19" ht="22.15" hidden="1" customHeight="1">
      <c r="A601" s="15"/>
      <c r="B601" s="27"/>
      <c r="C601" s="27"/>
      <c r="D601" s="27"/>
      <c r="E601" s="27"/>
      <c r="F601" s="27"/>
      <c r="G601" s="25"/>
      <c r="H601" s="27"/>
      <c r="I601" s="27"/>
      <c r="J601" s="27"/>
      <c r="K601" s="27"/>
      <c r="L601" s="20"/>
      <c r="M601" s="7"/>
      <c r="N601" s="7"/>
      <c r="O601" s="7"/>
      <c r="P601" s="7"/>
      <c r="Q601" s="7"/>
      <c r="R601" s="7"/>
      <c r="S601" s="7"/>
    </row>
    <row r="602" spans="1:19" ht="22.15" hidden="1" customHeight="1">
      <c r="A602" s="15"/>
      <c r="B602" s="27"/>
      <c r="C602" s="27"/>
      <c r="D602" s="27"/>
      <c r="E602" s="27"/>
      <c r="F602" s="27"/>
      <c r="G602" s="25"/>
      <c r="H602" s="27"/>
      <c r="I602" s="27"/>
      <c r="J602" s="27"/>
      <c r="K602" s="27"/>
      <c r="L602" s="20"/>
      <c r="M602" s="7"/>
      <c r="N602" s="7"/>
      <c r="O602" s="7"/>
      <c r="P602" s="7"/>
      <c r="Q602" s="7"/>
      <c r="R602" s="7"/>
      <c r="S602" s="7"/>
    </row>
    <row r="603" spans="1:19" ht="22.15" hidden="1" customHeight="1">
      <c r="A603" s="15"/>
      <c r="B603" s="27"/>
      <c r="C603" s="27"/>
      <c r="D603" s="27"/>
      <c r="E603" s="27"/>
      <c r="F603" s="27"/>
      <c r="G603" s="25"/>
      <c r="H603" s="27"/>
      <c r="I603" s="27"/>
      <c r="J603" s="27"/>
      <c r="K603" s="27"/>
      <c r="L603" s="20"/>
      <c r="M603" s="7"/>
      <c r="N603" s="7"/>
      <c r="O603" s="7"/>
      <c r="P603" s="7"/>
      <c r="Q603" s="7"/>
      <c r="R603" s="7"/>
      <c r="S603" s="7"/>
    </row>
    <row r="604" spans="1:19" ht="22.15" hidden="1" customHeight="1">
      <c r="A604" s="15"/>
      <c r="B604" s="27"/>
      <c r="C604" s="27"/>
      <c r="D604" s="27"/>
      <c r="E604" s="27"/>
      <c r="F604" s="27"/>
      <c r="G604" s="25"/>
      <c r="H604" s="27"/>
      <c r="I604" s="27"/>
      <c r="J604" s="27"/>
      <c r="K604" s="27"/>
      <c r="L604" s="20"/>
      <c r="M604" s="7"/>
      <c r="N604" s="7"/>
      <c r="O604" s="7"/>
      <c r="P604" s="7"/>
      <c r="Q604" s="7"/>
      <c r="R604" s="7"/>
      <c r="S604" s="7"/>
    </row>
    <row r="605" spans="1:19" ht="22.15" hidden="1" customHeight="1">
      <c r="A605" s="15"/>
      <c r="B605" s="27"/>
      <c r="C605" s="27"/>
      <c r="D605" s="27"/>
      <c r="E605" s="27"/>
      <c r="F605" s="27"/>
      <c r="G605" s="25"/>
      <c r="H605" s="27"/>
      <c r="I605" s="27"/>
      <c r="J605" s="27"/>
      <c r="K605" s="27"/>
      <c r="L605" s="20"/>
      <c r="M605" s="7"/>
      <c r="N605" s="7"/>
      <c r="O605" s="7"/>
      <c r="P605" s="7"/>
      <c r="Q605" s="7"/>
      <c r="R605" s="7"/>
      <c r="S605" s="7"/>
    </row>
    <row r="606" spans="1:19" ht="22.15" hidden="1" customHeight="1">
      <c r="A606" s="15"/>
      <c r="B606" s="27"/>
      <c r="C606" s="27"/>
      <c r="D606" s="27"/>
      <c r="E606" s="27"/>
      <c r="F606" s="27"/>
      <c r="G606" s="25"/>
      <c r="H606" s="27"/>
      <c r="I606" s="27"/>
      <c r="J606" s="27"/>
      <c r="K606" s="27"/>
      <c r="L606" s="20"/>
      <c r="M606" s="7"/>
      <c r="N606" s="7"/>
      <c r="O606" s="7"/>
      <c r="P606" s="7"/>
      <c r="Q606" s="7"/>
      <c r="R606" s="7"/>
      <c r="S606" s="7"/>
    </row>
    <row r="607" spans="1:19" ht="22.15" hidden="1" customHeight="1">
      <c r="A607" s="15"/>
      <c r="B607" s="27"/>
      <c r="C607" s="27"/>
      <c r="D607" s="27"/>
      <c r="E607" s="27"/>
      <c r="F607" s="27"/>
      <c r="G607" s="25"/>
      <c r="H607" s="27"/>
      <c r="I607" s="27"/>
      <c r="J607" s="27"/>
      <c r="K607" s="27"/>
      <c r="L607" s="20"/>
      <c r="M607" s="7"/>
      <c r="N607" s="7"/>
      <c r="O607" s="7"/>
      <c r="P607" s="7"/>
      <c r="Q607" s="7"/>
      <c r="R607" s="7"/>
      <c r="S607" s="7"/>
    </row>
    <row r="608" spans="1:19" ht="22.15" hidden="1" customHeight="1">
      <c r="A608" s="15"/>
      <c r="B608" s="27"/>
      <c r="C608" s="27"/>
      <c r="D608" s="27"/>
      <c r="E608" s="27"/>
      <c r="F608" s="27"/>
      <c r="G608" s="25"/>
      <c r="H608" s="27"/>
      <c r="I608" s="27"/>
      <c r="J608" s="27"/>
      <c r="K608" s="27"/>
      <c r="L608" s="20"/>
      <c r="M608" s="7"/>
      <c r="N608" s="7"/>
      <c r="O608" s="7"/>
      <c r="P608" s="7"/>
      <c r="Q608" s="7"/>
      <c r="R608" s="7"/>
      <c r="S608" s="7"/>
    </row>
    <row r="609" spans="1:19" ht="22.15" hidden="1" customHeight="1">
      <c r="A609" s="15"/>
      <c r="B609" s="27"/>
      <c r="C609" s="27"/>
      <c r="D609" s="27"/>
      <c r="E609" s="27"/>
      <c r="F609" s="27"/>
      <c r="G609" s="25"/>
      <c r="H609" s="27"/>
      <c r="I609" s="27"/>
      <c r="J609" s="27"/>
      <c r="K609" s="27"/>
      <c r="L609" s="20"/>
      <c r="M609" s="7"/>
      <c r="N609" s="7"/>
      <c r="O609" s="7"/>
      <c r="P609" s="7"/>
      <c r="Q609" s="7"/>
      <c r="R609" s="7"/>
      <c r="S609" s="7"/>
    </row>
    <row r="610" spans="1:19" ht="22.15" hidden="1" customHeight="1">
      <c r="A610" s="15"/>
      <c r="B610" s="27"/>
      <c r="C610" s="27"/>
      <c r="D610" s="27"/>
      <c r="E610" s="27"/>
      <c r="F610" s="27"/>
      <c r="G610" s="25"/>
      <c r="H610" s="27"/>
      <c r="I610" s="27"/>
      <c r="J610" s="27"/>
      <c r="K610" s="27"/>
      <c r="L610" s="20"/>
      <c r="M610" s="7"/>
      <c r="N610" s="7"/>
      <c r="O610" s="7"/>
      <c r="P610" s="7"/>
      <c r="Q610" s="7"/>
      <c r="R610" s="7"/>
      <c r="S610" s="7"/>
    </row>
    <row r="611" spans="1:19" ht="22.15" hidden="1" customHeight="1">
      <c r="A611" s="15"/>
      <c r="B611" s="27"/>
      <c r="C611" s="27"/>
      <c r="D611" s="27"/>
      <c r="E611" s="27"/>
      <c r="F611" s="27"/>
      <c r="G611" s="25"/>
      <c r="H611" s="27"/>
      <c r="I611" s="27"/>
      <c r="J611" s="27"/>
      <c r="K611" s="27"/>
      <c r="L611" s="20"/>
      <c r="M611" s="7"/>
      <c r="N611" s="7"/>
      <c r="O611" s="7"/>
      <c r="P611" s="7"/>
      <c r="Q611" s="7"/>
      <c r="R611" s="7"/>
      <c r="S611" s="7"/>
    </row>
    <row r="612" spans="1:19" ht="22.15" hidden="1" customHeight="1">
      <c r="A612" s="15"/>
      <c r="B612" s="27"/>
      <c r="C612" s="27"/>
      <c r="D612" s="27"/>
      <c r="E612" s="27"/>
      <c r="F612" s="27"/>
      <c r="G612" s="25"/>
      <c r="H612" s="27"/>
      <c r="I612" s="27"/>
      <c r="J612" s="27"/>
      <c r="K612" s="27"/>
      <c r="L612" s="20"/>
      <c r="M612" s="7"/>
      <c r="N612" s="7"/>
      <c r="O612" s="7"/>
      <c r="P612" s="7"/>
      <c r="Q612" s="7"/>
      <c r="R612" s="7"/>
      <c r="S612" s="7"/>
    </row>
    <row r="613" spans="1:19" ht="22.15" hidden="1" customHeight="1">
      <c r="A613" s="15"/>
      <c r="B613" s="27"/>
      <c r="C613" s="27"/>
      <c r="D613" s="27"/>
      <c r="E613" s="27"/>
      <c r="F613" s="27"/>
      <c r="G613" s="25"/>
      <c r="H613" s="27"/>
      <c r="I613" s="27"/>
      <c r="J613" s="27"/>
      <c r="K613" s="27"/>
      <c r="L613" s="20"/>
      <c r="M613" s="7"/>
      <c r="N613" s="7"/>
      <c r="O613" s="7"/>
      <c r="P613" s="7"/>
      <c r="Q613" s="7"/>
      <c r="R613" s="7"/>
      <c r="S613" s="7"/>
    </row>
    <row r="614" spans="1:19" ht="22.15" hidden="1" customHeight="1">
      <c r="A614" s="15"/>
      <c r="B614" s="27"/>
      <c r="C614" s="27"/>
      <c r="D614" s="27"/>
      <c r="E614" s="27"/>
      <c r="F614" s="27"/>
      <c r="G614" s="25"/>
      <c r="H614" s="27"/>
      <c r="I614" s="27"/>
      <c r="J614" s="27"/>
      <c r="K614" s="27"/>
      <c r="L614" s="20"/>
      <c r="M614" s="7"/>
      <c r="N614" s="7"/>
      <c r="O614" s="7"/>
      <c r="P614" s="7"/>
      <c r="Q614" s="7"/>
      <c r="R614" s="7"/>
      <c r="S614" s="7"/>
    </row>
    <row r="615" spans="1:19" ht="22.15" hidden="1" customHeight="1">
      <c r="A615" s="15"/>
      <c r="B615" s="27"/>
      <c r="C615" s="27"/>
      <c r="D615" s="27"/>
      <c r="E615" s="27"/>
      <c r="F615" s="27"/>
      <c r="G615" s="25"/>
      <c r="H615" s="27"/>
      <c r="I615" s="27"/>
      <c r="J615" s="27"/>
      <c r="K615" s="27"/>
      <c r="L615" s="20"/>
      <c r="M615" s="7"/>
      <c r="N615" s="7"/>
      <c r="O615" s="7"/>
      <c r="P615" s="7"/>
      <c r="Q615" s="7"/>
      <c r="R615" s="7"/>
      <c r="S615" s="7"/>
    </row>
    <row r="616" spans="1:19" ht="22.15" hidden="1" customHeight="1">
      <c r="A616" s="15"/>
      <c r="B616" s="27"/>
      <c r="C616" s="27"/>
      <c r="D616" s="27"/>
      <c r="E616" s="27"/>
      <c r="F616" s="27"/>
      <c r="G616" s="25"/>
      <c r="H616" s="27"/>
      <c r="I616" s="27"/>
      <c r="J616" s="27"/>
      <c r="K616" s="27"/>
      <c r="L616" s="20"/>
      <c r="M616" s="7"/>
      <c r="N616" s="7"/>
      <c r="O616" s="7"/>
      <c r="P616" s="7"/>
      <c r="Q616" s="7"/>
      <c r="R616" s="7"/>
      <c r="S616" s="7"/>
    </row>
    <row r="617" spans="1:19" ht="22.15" hidden="1" customHeight="1">
      <c r="A617" s="15"/>
      <c r="B617" s="27"/>
      <c r="C617" s="27"/>
      <c r="D617" s="27"/>
      <c r="E617" s="27"/>
      <c r="F617" s="27"/>
      <c r="G617" s="25"/>
      <c r="H617" s="27"/>
      <c r="I617" s="27"/>
      <c r="J617" s="27"/>
      <c r="K617" s="27"/>
      <c r="L617" s="20"/>
      <c r="M617" s="7"/>
      <c r="N617" s="7"/>
      <c r="O617" s="7"/>
      <c r="P617" s="7"/>
      <c r="Q617" s="7"/>
      <c r="R617" s="7"/>
      <c r="S617" s="7"/>
    </row>
    <row r="618" spans="1:19" ht="22.15" hidden="1" customHeight="1">
      <c r="A618" s="15"/>
      <c r="B618" s="27"/>
      <c r="C618" s="27"/>
      <c r="D618" s="27"/>
      <c r="E618" s="27"/>
      <c r="F618" s="27"/>
      <c r="G618" s="25"/>
      <c r="H618" s="27"/>
      <c r="I618" s="27"/>
      <c r="J618" s="27"/>
      <c r="K618" s="27"/>
      <c r="L618" s="20"/>
      <c r="M618" s="7"/>
      <c r="N618" s="7"/>
      <c r="O618" s="7"/>
      <c r="P618" s="7"/>
      <c r="Q618" s="7"/>
      <c r="R618" s="7"/>
      <c r="S618" s="7"/>
    </row>
    <row r="619" spans="1:19" ht="22.15" hidden="1" customHeight="1">
      <c r="A619" s="15"/>
      <c r="B619" s="27"/>
      <c r="C619" s="27"/>
      <c r="D619" s="27"/>
      <c r="E619" s="27"/>
      <c r="F619" s="27"/>
      <c r="G619" s="25"/>
      <c r="H619" s="27"/>
      <c r="I619" s="27"/>
      <c r="J619" s="27"/>
      <c r="K619" s="27"/>
      <c r="L619" s="20"/>
      <c r="M619" s="7"/>
      <c r="N619" s="7"/>
      <c r="O619" s="7"/>
      <c r="P619" s="7"/>
      <c r="Q619" s="7"/>
      <c r="R619" s="7"/>
      <c r="S619" s="7"/>
    </row>
    <row r="620" spans="1:19" ht="22.15" hidden="1" customHeight="1">
      <c r="A620" s="15"/>
      <c r="B620" s="27"/>
      <c r="C620" s="27"/>
      <c r="D620" s="27"/>
      <c r="E620" s="27"/>
      <c r="F620" s="27"/>
      <c r="G620" s="25"/>
      <c r="H620" s="27"/>
      <c r="I620" s="27"/>
      <c r="J620" s="27"/>
      <c r="K620" s="27"/>
      <c r="L620" s="20"/>
      <c r="M620" s="7"/>
      <c r="N620" s="7"/>
      <c r="O620" s="7"/>
      <c r="P620" s="7"/>
      <c r="Q620" s="7"/>
      <c r="R620" s="7"/>
      <c r="S620" s="7"/>
    </row>
    <row r="621" spans="1:19" ht="22.15" hidden="1" customHeight="1">
      <c r="A621" s="15"/>
      <c r="B621" s="27"/>
      <c r="C621" s="27"/>
      <c r="D621" s="27"/>
      <c r="E621" s="27"/>
      <c r="F621" s="27"/>
      <c r="G621" s="25"/>
      <c r="H621" s="27"/>
      <c r="I621" s="27"/>
      <c r="J621" s="27"/>
      <c r="K621" s="27"/>
      <c r="L621" s="20"/>
      <c r="M621" s="7"/>
      <c r="N621" s="7"/>
      <c r="O621" s="7"/>
      <c r="P621" s="7"/>
      <c r="Q621" s="7"/>
      <c r="R621" s="7"/>
      <c r="S621" s="7"/>
    </row>
    <row r="622" spans="1:19" ht="22.15" hidden="1" customHeight="1">
      <c r="A622" s="15"/>
      <c r="B622" s="27"/>
      <c r="C622" s="27"/>
      <c r="D622" s="27"/>
      <c r="E622" s="27"/>
      <c r="F622" s="27"/>
      <c r="G622" s="25"/>
      <c r="H622" s="27"/>
      <c r="I622" s="27"/>
      <c r="J622" s="27"/>
      <c r="K622" s="27"/>
      <c r="L622" s="20"/>
      <c r="M622" s="7"/>
      <c r="N622" s="7"/>
      <c r="O622" s="7"/>
      <c r="P622" s="7"/>
      <c r="Q622" s="7"/>
      <c r="R622" s="7"/>
      <c r="S622" s="7"/>
    </row>
    <row r="623" spans="1:19" ht="22.15" hidden="1" customHeight="1">
      <c r="A623" s="15"/>
      <c r="B623" s="27"/>
      <c r="C623" s="27"/>
      <c r="D623" s="27"/>
      <c r="E623" s="27"/>
      <c r="F623" s="27"/>
      <c r="G623" s="25"/>
      <c r="H623" s="27"/>
      <c r="I623" s="27"/>
      <c r="J623" s="27"/>
      <c r="K623" s="27"/>
      <c r="L623" s="20"/>
      <c r="M623" s="7"/>
      <c r="N623" s="7"/>
      <c r="O623" s="7"/>
      <c r="P623" s="7"/>
      <c r="Q623" s="7"/>
      <c r="R623" s="7"/>
      <c r="S623" s="7"/>
    </row>
    <row r="624" spans="1:19" ht="22.15" hidden="1" customHeight="1">
      <c r="A624" s="15"/>
      <c r="B624" s="27"/>
      <c r="C624" s="27"/>
      <c r="D624" s="27"/>
      <c r="E624" s="27"/>
      <c r="F624" s="27"/>
      <c r="G624" s="25"/>
      <c r="H624" s="27"/>
      <c r="I624" s="27"/>
      <c r="J624" s="27"/>
      <c r="K624" s="27"/>
      <c r="L624" s="20"/>
      <c r="M624" s="7"/>
      <c r="N624" s="7"/>
      <c r="O624" s="7"/>
      <c r="P624" s="7"/>
      <c r="Q624" s="7"/>
      <c r="R624" s="7"/>
      <c r="S624" s="7"/>
    </row>
    <row r="625" spans="1:19" ht="22.15" hidden="1" customHeight="1">
      <c r="A625" s="15"/>
      <c r="B625" s="27"/>
      <c r="C625" s="27"/>
      <c r="D625" s="27"/>
      <c r="E625" s="27"/>
      <c r="F625" s="27"/>
      <c r="G625" s="25"/>
      <c r="H625" s="27"/>
      <c r="I625" s="27"/>
      <c r="J625" s="27"/>
      <c r="K625" s="27"/>
      <c r="L625" s="20"/>
      <c r="M625" s="7"/>
      <c r="N625" s="7"/>
      <c r="O625" s="7"/>
      <c r="P625" s="7"/>
      <c r="Q625" s="7"/>
      <c r="R625" s="7"/>
      <c r="S625" s="7"/>
    </row>
    <row r="626" spans="1:19" ht="22.15" hidden="1" customHeight="1">
      <c r="A626" s="15"/>
      <c r="B626" s="27"/>
      <c r="C626" s="27"/>
      <c r="D626" s="27"/>
      <c r="E626" s="27"/>
      <c r="F626" s="27"/>
      <c r="G626" s="25"/>
      <c r="H626" s="27"/>
      <c r="I626" s="27"/>
      <c r="J626" s="27"/>
      <c r="K626" s="27"/>
      <c r="L626" s="20"/>
      <c r="M626" s="7"/>
      <c r="N626" s="7"/>
      <c r="O626" s="7"/>
      <c r="P626" s="7"/>
      <c r="Q626" s="7"/>
      <c r="R626" s="7"/>
      <c r="S626" s="7"/>
    </row>
    <row r="627" spans="1:19" ht="22.15" hidden="1" customHeight="1">
      <c r="A627" s="15"/>
      <c r="B627" s="27"/>
      <c r="C627" s="27"/>
      <c r="D627" s="27"/>
      <c r="E627" s="27"/>
      <c r="F627" s="27"/>
      <c r="G627" s="25"/>
      <c r="H627" s="27"/>
      <c r="I627" s="27"/>
      <c r="J627" s="27"/>
      <c r="K627" s="27"/>
      <c r="L627" s="20"/>
      <c r="M627" s="7"/>
      <c r="N627" s="7"/>
      <c r="O627" s="7"/>
      <c r="P627" s="7"/>
      <c r="Q627" s="7"/>
      <c r="R627" s="7"/>
      <c r="S627" s="7"/>
    </row>
    <row r="628" spans="1:19" ht="22.15" hidden="1" customHeight="1">
      <c r="A628" s="15"/>
      <c r="B628" s="27"/>
      <c r="C628" s="27"/>
      <c r="D628" s="27"/>
      <c r="E628" s="27"/>
      <c r="F628" s="27"/>
      <c r="G628" s="25"/>
      <c r="H628" s="27"/>
      <c r="I628" s="27"/>
      <c r="J628" s="27"/>
      <c r="K628" s="27"/>
      <c r="L628" s="20"/>
      <c r="M628" s="7"/>
      <c r="N628" s="7"/>
      <c r="O628" s="7"/>
      <c r="P628" s="7"/>
      <c r="Q628" s="7"/>
      <c r="R628" s="7"/>
      <c r="S628" s="7"/>
    </row>
    <row r="629" spans="1:19" ht="22.15" hidden="1" customHeight="1">
      <c r="A629" s="15"/>
      <c r="B629" s="27"/>
      <c r="C629" s="27"/>
      <c r="D629" s="27"/>
      <c r="E629" s="27"/>
      <c r="F629" s="27"/>
      <c r="G629" s="25"/>
      <c r="H629" s="27"/>
      <c r="I629" s="27"/>
      <c r="J629" s="27"/>
      <c r="K629" s="27"/>
      <c r="L629" s="20"/>
      <c r="M629" s="7"/>
      <c r="N629" s="7"/>
      <c r="O629" s="7"/>
      <c r="P629" s="7"/>
      <c r="Q629" s="7"/>
      <c r="R629" s="7"/>
      <c r="S629" s="7"/>
    </row>
    <row r="630" spans="1:19" ht="22.15" hidden="1" customHeight="1">
      <c r="A630" s="15"/>
      <c r="B630" s="27"/>
      <c r="C630" s="27"/>
      <c r="D630" s="27"/>
      <c r="E630" s="27"/>
      <c r="F630" s="27"/>
      <c r="G630" s="25"/>
      <c r="H630" s="27"/>
      <c r="I630" s="27"/>
      <c r="J630" s="27"/>
      <c r="K630" s="27"/>
      <c r="L630" s="20"/>
      <c r="M630" s="7"/>
      <c r="N630" s="7"/>
      <c r="O630" s="7"/>
      <c r="P630" s="7"/>
      <c r="Q630" s="7"/>
      <c r="R630" s="7"/>
      <c r="S630" s="7"/>
    </row>
    <row r="631" spans="1:19" ht="22.15" hidden="1" customHeight="1">
      <c r="A631" s="15"/>
      <c r="B631" s="27"/>
      <c r="C631" s="27"/>
      <c r="D631" s="27"/>
      <c r="E631" s="27"/>
      <c r="F631" s="27"/>
      <c r="G631" s="25"/>
      <c r="H631" s="27"/>
      <c r="I631" s="27"/>
      <c r="J631" s="27"/>
      <c r="K631" s="27"/>
      <c r="L631" s="20"/>
      <c r="M631" s="7"/>
      <c r="N631" s="7"/>
      <c r="O631" s="7"/>
      <c r="P631" s="7"/>
      <c r="Q631" s="7"/>
      <c r="R631" s="7"/>
      <c r="S631" s="7"/>
    </row>
    <row r="632" spans="1:19" ht="22.15" hidden="1" customHeight="1">
      <c r="A632" s="15"/>
      <c r="B632" s="27"/>
      <c r="C632" s="27"/>
      <c r="D632" s="27"/>
      <c r="E632" s="27"/>
      <c r="F632" s="27"/>
      <c r="G632" s="25"/>
      <c r="H632" s="27"/>
      <c r="I632" s="27"/>
      <c r="J632" s="27"/>
      <c r="K632" s="27"/>
      <c r="L632" s="20"/>
      <c r="M632" s="7"/>
      <c r="N632" s="7"/>
      <c r="O632" s="7"/>
      <c r="P632" s="7"/>
      <c r="Q632" s="7"/>
      <c r="R632" s="7"/>
      <c r="S632" s="7"/>
    </row>
    <row r="633" spans="1:19" ht="22.15" hidden="1" customHeight="1">
      <c r="A633" s="15"/>
      <c r="B633" s="27"/>
      <c r="C633" s="27"/>
      <c r="D633" s="27"/>
      <c r="E633" s="27"/>
      <c r="F633" s="27"/>
      <c r="G633" s="25"/>
      <c r="H633" s="27"/>
      <c r="I633" s="27"/>
      <c r="J633" s="27"/>
      <c r="K633" s="27"/>
      <c r="L633" s="20"/>
      <c r="M633" s="7"/>
      <c r="N633" s="7"/>
      <c r="O633" s="7"/>
      <c r="P633" s="7"/>
      <c r="Q633" s="7"/>
      <c r="R633" s="7"/>
      <c r="S633" s="7"/>
    </row>
    <row r="634" spans="1:19" ht="22.15" hidden="1" customHeight="1">
      <c r="A634" s="15"/>
      <c r="B634" s="27"/>
      <c r="C634" s="27"/>
      <c r="D634" s="27"/>
      <c r="E634" s="27"/>
      <c r="F634" s="27"/>
      <c r="G634" s="25"/>
      <c r="H634" s="27"/>
      <c r="I634" s="27"/>
      <c r="J634" s="27"/>
      <c r="K634" s="27"/>
      <c r="L634" s="20"/>
      <c r="M634" s="7"/>
      <c r="N634" s="7"/>
      <c r="O634" s="7"/>
      <c r="P634" s="7"/>
      <c r="Q634" s="7"/>
      <c r="R634" s="7"/>
      <c r="S634" s="7"/>
    </row>
    <row r="635" spans="1:19" ht="22.15" hidden="1" customHeight="1">
      <c r="A635" s="15"/>
      <c r="B635" s="27"/>
      <c r="C635" s="27"/>
      <c r="D635" s="27"/>
      <c r="E635" s="27"/>
      <c r="F635" s="27"/>
      <c r="G635" s="25"/>
      <c r="H635" s="27"/>
      <c r="I635" s="27"/>
      <c r="J635" s="27"/>
      <c r="K635" s="27"/>
      <c r="L635" s="20"/>
      <c r="M635" s="7"/>
      <c r="N635" s="7"/>
      <c r="O635" s="7"/>
      <c r="P635" s="7"/>
      <c r="Q635" s="7"/>
      <c r="R635" s="7"/>
      <c r="S635" s="7"/>
    </row>
    <row r="636" spans="1:19" ht="22.15" hidden="1" customHeight="1">
      <c r="A636" s="15"/>
      <c r="B636" s="27"/>
      <c r="C636" s="27"/>
      <c r="D636" s="27"/>
      <c r="E636" s="27"/>
      <c r="F636" s="27"/>
      <c r="G636" s="25"/>
      <c r="H636" s="27"/>
      <c r="I636" s="27"/>
      <c r="J636" s="27"/>
      <c r="K636" s="27"/>
      <c r="L636" s="20"/>
      <c r="M636" s="7"/>
      <c r="N636" s="7"/>
      <c r="O636" s="7"/>
      <c r="P636" s="7"/>
      <c r="Q636" s="7"/>
      <c r="R636" s="7"/>
      <c r="S636" s="7"/>
    </row>
    <row r="637" spans="1:19" ht="22.15" hidden="1" customHeight="1">
      <c r="A637" s="15"/>
      <c r="B637" s="27"/>
      <c r="C637" s="27"/>
      <c r="D637" s="27"/>
      <c r="E637" s="27"/>
      <c r="F637" s="27"/>
      <c r="G637" s="25"/>
      <c r="H637" s="27"/>
      <c r="I637" s="27"/>
      <c r="J637" s="27"/>
      <c r="K637" s="27"/>
      <c r="L637" s="20"/>
      <c r="M637" s="7"/>
      <c r="N637" s="7"/>
      <c r="O637" s="7"/>
      <c r="P637" s="7"/>
      <c r="Q637" s="7"/>
      <c r="R637" s="7"/>
      <c r="S637" s="7"/>
    </row>
    <row r="638" spans="1:19" ht="22.15" hidden="1" customHeight="1">
      <c r="A638" s="15"/>
      <c r="B638" s="27"/>
      <c r="C638" s="27"/>
      <c r="D638" s="27"/>
      <c r="E638" s="27"/>
      <c r="F638" s="27"/>
      <c r="G638" s="25"/>
      <c r="H638" s="27"/>
      <c r="I638" s="27"/>
      <c r="J638" s="27"/>
      <c r="K638" s="27"/>
      <c r="L638" s="20"/>
      <c r="M638" s="7"/>
      <c r="N638" s="7"/>
      <c r="O638" s="7"/>
      <c r="P638" s="7"/>
      <c r="Q638" s="7"/>
      <c r="R638" s="7"/>
      <c r="S638" s="7"/>
    </row>
    <row r="639" spans="1:19" ht="22.15" hidden="1" customHeight="1">
      <c r="A639" s="15"/>
      <c r="B639" s="27"/>
      <c r="C639" s="27"/>
      <c r="D639" s="27"/>
      <c r="E639" s="27"/>
      <c r="F639" s="27"/>
      <c r="G639" s="25"/>
      <c r="H639" s="27"/>
      <c r="I639" s="27"/>
      <c r="J639" s="27"/>
      <c r="K639" s="27"/>
      <c r="L639" s="20"/>
      <c r="M639" s="7"/>
      <c r="N639" s="7"/>
      <c r="O639" s="7"/>
      <c r="P639" s="7"/>
      <c r="Q639" s="7"/>
      <c r="R639" s="7"/>
      <c r="S639" s="7"/>
    </row>
    <row r="640" spans="1:19" ht="22.15" hidden="1" customHeight="1">
      <c r="A640" s="15"/>
      <c r="B640" s="27"/>
      <c r="C640" s="27"/>
      <c r="D640" s="27"/>
      <c r="E640" s="27"/>
      <c r="F640" s="27"/>
      <c r="G640" s="25"/>
      <c r="H640" s="27"/>
      <c r="I640" s="27"/>
      <c r="J640" s="27"/>
      <c r="K640" s="27"/>
      <c r="L640" s="20"/>
      <c r="M640" s="7"/>
      <c r="N640" s="7"/>
      <c r="O640" s="7"/>
      <c r="P640" s="7"/>
      <c r="Q640" s="7"/>
      <c r="R640" s="7"/>
      <c r="S640" s="7"/>
    </row>
    <row r="641" spans="1:19" ht="22.15" hidden="1" customHeight="1">
      <c r="A641" s="15"/>
      <c r="B641" s="27"/>
      <c r="C641" s="27"/>
      <c r="D641" s="27"/>
      <c r="E641" s="27"/>
      <c r="F641" s="27"/>
      <c r="G641" s="25"/>
      <c r="H641" s="27"/>
      <c r="I641" s="27"/>
      <c r="J641" s="27"/>
      <c r="K641" s="27"/>
      <c r="L641" s="20"/>
      <c r="M641" s="7"/>
      <c r="N641" s="7"/>
      <c r="O641" s="7"/>
      <c r="P641" s="7"/>
      <c r="Q641" s="7"/>
      <c r="R641" s="7"/>
      <c r="S641" s="7"/>
    </row>
    <row r="642" spans="1:19" ht="22.15" hidden="1" customHeight="1">
      <c r="A642" s="15"/>
      <c r="B642" s="27"/>
      <c r="C642" s="27"/>
      <c r="D642" s="27"/>
      <c r="E642" s="27"/>
      <c r="F642" s="27"/>
      <c r="G642" s="25"/>
      <c r="H642" s="27"/>
      <c r="I642" s="27"/>
      <c r="J642" s="27"/>
      <c r="K642" s="27"/>
      <c r="L642" s="20"/>
      <c r="M642" s="7"/>
      <c r="N642" s="7"/>
      <c r="O642" s="7"/>
      <c r="P642" s="7"/>
      <c r="Q642" s="7"/>
      <c r="R642" s="7"/>
      <c r="S642" s="7"/>
    </row>
    <row r="643" spans="1:19" ht="22.15" hidden="1" customHeight="1">
      <c r="A643" s="15"/>
      <c r="B643" s="27"/>
      <c r="C643" s="27"/>
      <c r="D643" s="27"/>
      <c r="E643" s="27"/>
      <c r="F643" s="27"/>
      <c r="G643" s="25"/>
      <c r="H643" s="27"/>
      <c r="I643" s="27"/>
      <c r="J643" s="27"/>
      <c r="K643" s="27"/>
      <c r="L643" s="20"/>
      <c r="M643" s="7"/>
      <c r="N643" s="7"/>
      <c r="O643" s="7"/>
      <c r="P643" s="7"/>
      <c r="Q643" s="7"/>
      <c r="R643" s="7"/>
      <c r="S643" s="7"/>
    </row>
    <row r="644" spans="1:19" ht="22.15" hidden="1" customHeight="1">
      <c r="A644" s="15"/>
      <c r="B644" s="27"/>
      <c r="C644" s="27"/>
      <c r="D644" s="27"/>
      <c r="E644" s="27"/>
      <c r="F644" s="27"/>
      <c r="G644" s="25"/>
      <c r="H644" s="27"/>
      <c r="I644" s="27"/>
      <c r="J644" s="27"/>
      <c r="K644" s="27"/>
      <c r="L644" s="20"/>
      <c r="M644" s="7"/>
      <c r="N644" s="7"/>
      <c r="O644" s="7"/>
      <c r="P644" s="7"/>
      <c r="Q644" s="7"/>
      <c r="R644" s="7"/>
      <c r="S644" s="7"/>
    </row>
    <row r="645" spans="1:19" ht="22.15" hidden="1" customHeight="1">
      <c r="A645" s="15"/>
      <c r="B645" s="27"/>
      <c r="C645" s="27"/>
      <c r="D645" s="27"/>
      <c r="E645" s="27"/>
      <c r="F645" s="27"/>
      <c r="G645" s="25"/>
      <c r="H645" s="27"/>
      <c r="I645" s="27"/>
      <c r="J645" s="27"/>
      <c r="K645" s="27"/>
      <c r="L645" s="20"/>
      <c r="M645" s="7"/>
      <c r="N645" s="7"/>
      <c r="O645" s="7"/>
      <c r="P645" s="7"/>
      <c r="Q645" s="7"/>
      <c r="R645" s="7"/>
      <c r="S645" s="7"/>
    </row>
    <row r="646" spans="1:19" ht="22.15" hidden="1" customHeight="1">
      <c r="A646" s="15"/>
      <c r="B646" s="27"/>
      <c r="C646" s="27"/>
      <c r="D646" s="27"/>
      <c r="E646" s="27"/>
      <c r="F646" s="27"/>
      <c r="G646" s="25"/>
      <c r="H646" s="27"/>
      <c r="I646" s="27"/>
      <c r="J646" s="27"/>
      <c r="K646" s="27"/>
      <c r="L646" s="20"/>
      <c r="M646" s="7"/>
      <c r="N646" s="7"/>
      <c r="O646" s="7"/>
      <c r="P646" s="7"/>
      <c r="Q646" s="7"/>
      <c r="R646" s="7"/>
      <c r="S646" s="7"/>
    </row>
    <row r="647" spans="1:19" ht="22.15" hidden="1" customHeight="1">
      <c r="A647" s="15"/>
      <c r="B647" s="27"/>
      <c r="C647" s="27"/>
      <c r="D647" s="27"/>
      <c r="E647" s="27"/>
      <c r="F647" s="27"/>
      <c r="G647" s="25"/>
      <c r="H647" s="27"/>
      <c r="I647" s="27"/>
      <c r="J647" s="27"/>
      <c r="K647" s="27"/>
      <c r="L647" s="20"/>
      <c r="M647" s="7"/>
      <c r="N647" s="7"/>
      <c r="O647" s="7"/>
      <c r="P647" s="7"/>
      <c r="Q647" s="7"/>
      <c r="R647" s="7"/>
      <c r="S647" s="7"/>
    </row>
    <row r="648" spans="1:19" ht="22.15" hidden="1" customHeight="1">
      <c r="A648" s="15"/>
      <c r="B648" s="27"/>
      <c r="C648" s="27"/>
      <c r="D648" s="27"/>
      <c r="E648" s="27"/>
      <c r="F648" s="27"/>
      <c r="G648" s="25"/>
      <c r="H648" s="27"/>
      <c r="I648" s="27"/>
      <c r="J648" s="27"/>
      <c r="K648" s="27"/>
      <c r="L648" s="20"/>
      <c r="M648" s="7"/>
      <c r="N648" s="7"/>
      <c r="O648" s="7"/>
      <c r="P648" s="7"/>
      <c r="Q648" s="7"/>
      <c r="R648" s="7"/>
      <c r="S648" s="7"/>
    </row>
    <row r="649" spans="1:19" ht="22.15" hidden="1" customHeight="1">
      <c r="A649" s="15"/>
      <c r="B649" s="27"/>
      <c r="C649" s="27"/>
      <c r="D649" s="27"/>
      <c r="E649" s="27"/>
      <c r="F649" s="27"/>
      <c r="G649" s="25"/>
      <c r="H649" s="27"/>
      <c r="I649" s="27"/>
      <c r="J649" s="27"/>
      <c r="K649" s="27"/>
      <c r="L649" s="20"/>
      <c r="M649" s="7"/>
      <c r="N649" s="7"/>
      <c r="O649" s="7"/>
      <c r="P649" s="7"/>
      <c r="Q649" s="7"/>
      <c r="R649" s="7"/>
      <c r="S649" s="7"/>
    </row>
    <row r="650" spans="1:19" ht="22.15" hidden="1" customHeight="1">
      <c r="A650" s="15"/>
      <c r="B650" s="27"/>
      <c r="C650" s="27"/>
      <c r="D650" s="27"/>
      <c r="E650" s="27"/>
      <c r="F650" s="27"/>
      <c r="G650" s="25"/>
      <c r="H650" s="27"/>
      <c r="I650" s="27"/>
      <c r="J650" s="27"/>
      <c r="K650" s="27"/>
      <c r="L650" s="20"/>
      <c r="M650" s="7"/>
      <c r="N650" s="7"/>
      <c r="O650" s="7"/>
      <c r="P650" s="7"/>
      <c r="Q650" s="7"/>
      <c r="R650" s="7"/>
      <c r="S650" s="7"/>
    </row>
    <row r="651" spans="1:19" ht="22.15" hidden="1" customHeight="1">
      <c r="A651" s="15"/>
      <c r="B651" s="27"/>
      <c r="C651" s="27"/>
      <c r="D651" s="27"/>
      <c r="E651" s="27"/>
      <c r="F651" s="27"/>
      <c r="G651" s="25"/>
      <c r="H651" s="27"/>
      <c r="I651" s="27"/>
      <c r="J651" s="27"/>
      <c r="K651" s="27"/>
      <c r="L651" s="20"/>
      <c r="M651" s="7"/>
      <c r="N651" s="7"/>
      <c r="O651" s="7"/>
      <c r="P651" s="7"/>
      <c r="Q651" s="7"/>
      <c r="R651" s="7"/>
      <c r="S651" s="7"/>
    </row>
    <row r="652" spans="1:19" ht="22.15" hidden="1" customHeight="1">
      <c r="A652" s="15"/>
      <c r="B652" s="27"/>
      <c r="C652" s="27"/>
      <c r="D652" s="27"/>
      <c r="E652" s="27"/>
      <c r="F652" s="27"/>
      <c r="G652" s="25"/>
      <c r="H652" s="27"/>
      <c r="I652" s="27"/>
      <c r="J652" s="27"/>
      <c r="K652" s="27"/>
      <c r="L652" s="20"/>
      <c r="M652" s="7"/>
      <c r="N652" s="7"/>
      <c r="O652" s="7"/>
      <c r="P652" s="7"/>
      <c r="Q652" s="7"/>
      <c r="R652" s="7"/>
      <c r="S652" s="7"/>
    </row>
    <row r="653" spans="1:19" ht="22.15" hidden="1" customHeight="1">
      <c r="A653" s="15"/>
      <c r="B653" s="27"/>
      <c r="C653" s="27"/>
      <c r="D653" s="27"/>
      <c r="E653" s="27"/>
      <c r="F653" s="27"/>
      <c r="G653" s="25"/>
      <c r="H653" s="27"/>
      <c r="I653" s="27"/>
      <c r="J653" s="27"/>
      <c r="K653" s="27"/>
      <c r="L653" s="20"/>
      <c r="M653" s="7"/>
      <c r="N653" s="7"/>
      <c r="O653" s="7"/>
      <c r="P653" s="7"/>
      <c r="Q653" s="7"/>
      <c r="R653" s="7"/>
      <c r="S653" s="7"/>
    </row>
    <row r="654" spans="1:19" ht="22.15" hidden="1" customHeight="1">
      <c r="A654" s="15"/>
      <c r="B654" s="27"/>
      <c r="C654" s="27"/>
      <c r="D654" s="27"/>
      <c r="E654" s="27"/>
      <c r="F654" s="27"/>
      <c r="G654" s="25"/>
      <c r="H654" s="27"/>
      <c r="I654" s="27"/>
      <c r="J654" s="27"/>
      <c r="K654" s="27"/>
      <c r="L654" s="20"/>
      <c r="M654" s="7"/>
      <c r="N654" s="7"/>
      <c r="O654" s="7"/>
      <c r="P654" s="7"/>
      <c r="Q654" s="7"/>
      <c r="R654" s="7"/>
      <c r="S654" s="7"/>
    </row>
    <row r="655" spans="1:19" ht="22.15" hidden="1" customHeight="1">
      <c r="A655" s="15"/>
      <c r="B655" s="27"/>
      <c r="C655" s="27"/>
      <c r="D655" s="27"/>
      <c r="E655" s="27"/>
      <c r="F655" s="27"/>
      <c r="G655" s="25"/>
      <c r="H655" s="27"/>
      <c r="I655" s="27"/>
      <c r="J655" s="27"/>
      <c r="K655" s="27"/>
      <c r="L655" s="20"/>
      <c r="M655" s="7"/>
      <c r="N655" s="7"/>
      <c r="O655" s="7"/>
      <c r="P655" s="7"/>
      <c r="Q655" s="7"/>
      <c r="R655" s="7"/>
      <c r="S655" s="7"/>
    </row>
    <row r="656" spans="1:19" ht="22.15" hidden="1" customHeight="1">
      <c r="A656" s="15"/>
      <c r="B656" s="27"/>
      <c r="C656" s="27"/>
      <c r="D656" s="27"/>
      <c r="E656" s="27"/>
      <c r="F656" s="27"/>
      <c r="G656" s="25"/>
      <c r="H656" s="27"/>
      <c r="I656" s="27"/>
      <c r="J656" s="27"/>
      <c r="K656" s="27"/>
      <c r="L656" s="20"/>
      <c r="M656" s="7"/>
      <c r="N656" s="7"/>
      <c r="O656" s="7"/>
      <c r="P656" s="7"/>
      <c r="Q656" s="7"/>
      <c r="R656" s="7"/>
      <c r="S656" s="7"/>
    </row>
    <row r="657" spans="1:19" ht="22.15" hidden="1" customHeight="1">
      <c r="A657" s="15"/>
      <c r="B657" s="27"/>
      <c r="C657" s="27"/>
      <c r="D657" s="27"/>
      <c r="E657" s="27"/>
      <c r="F657" s="27"/>
      <c r="G657" s="25"/>
      <c r="H657" s="27"/>
      <c r="I657" s="27"/>
      <c r="J657" s="27"/>
      <c r="K657" s="27"/>
      <c r="L657" s="20"/>
      <c r="M657" s="7"/>
      <c r="N657" s="7"/>
      <c r="O657" s="7"/>
      <c r="P657" s="7"/>
      <c r="Q657" s="7"/>
      <c r="R657" s="7"/>
      <c r="S657" s="7"/>
    </row>
    <row r="658" spans="1:19" ht="22.15" hidden="1" customHeight="1">
      <c r="A658" s="15"/>
      <c r="B658" s="27"/>
      <c r="C658" s="27"/>
      <c r="D658" s="27"/>
      <c r="E658" s="27"/>
      <c r="F658" s="27"/>
      <c r="G658" s="25"/>
      <c r="H658" s="27"/>
      <c r="I658" s="27"/>
      <c r="J658" s="27"/>
      <c r="K658" s="27"/>
      <c r="L658" s="20"/>
      <c r="M658" s="7"/>
      <c r="N658" s="7"/>
      <c r="O658" s="7"/>
      <c r="P658" s="7"/>
      <c r="Q658" s="7"/>
      <c r="R658" s="7"/>
      <c r="S658" s="7"/>
    </row>
    <row r="659" spans="1:19" ht="22.15" hidden="1" customHeight="1">
      <c r="A659" s="15"/>
      <c r="B659" s="27"/>
      <c r="C659" s="27"/>
      <c r="D659" s="27"/>
      <c r="E659" s="27"/>
      <c r="F659" s="27"/>
      <c r="G659" s="25"/>
      <c r="H659" s="27"/>
      <c r="I659" s="27"/>
      <c r="J659" s="27"/>
      <c r="K659" s="27"/>
      <c r="L659" s="20"/>
      <c r="M659" s="7"/>
      <c r="N659" s="7"/>
      <c r="O659" s="7"/>
      <c r="P659" s="7"/>
      <c r="Q659" s="7"/>
      <c r="R659" s="7"/>
      <c r="S659" s="7"/>
    </row>
    <row r="660" spans="1:19" ht="22.15" hidden="1" customHeight="1">
      <c r="A660" s="15"/>
      <c r="B660" s="27"/>
      <c r="C660" s="27"/>
      <c r="D660" s="27"/>
      <c r="E660" s="27"/>
      <c r="F660" s="27"/>
      <c r="G660" s="25"/>
      <c r="H660" s="27"/>
      <c r="I660" s="27"/>
      <c r="J660" s="27"/>
      <c r="K660" s="27"/>
      <c r="L660" s="20"/>
      <c r="M660" s="7"/>
      <c r="N660" s="7"/>
      <c r="O660" s="7"/>
      <c r="P660" s="7"/>
      <c r="Q660" s="7"/>
      <c r="R660" s="7"/>
      <c r="S660" s="7"/>
    </row>
    <row r="661" spans="1:19" ht="22.15" hidden="1" customHeight="1">
      <c r="A661" s="15"/>
      <c r="B661" s="27"/>
      <c r="C661" s="27"/>
      <c r="D661" s="27"/>
      <c r="E661" s="27"/>
      <c r="F661" s="27"/>
      <c r="G661" s="25"/>
      <c r="H661" s="27"/>
      <c r="I661" s="27"/>
      <c r="J661" s="27"/>
      <c r="K661" s="27"/>
      <c r="L661" s="20"/>
      <c r="M661" s="7"/>
      <c r="N661" s="7"/>
      <c r="O661" s="7"/>
      <c r="P661" s="7"/>
      <c r="Q661" s="7"/>
      <c r="R661" s="7"/>
      <c r="S661" s="7"/>
    </row>
    <row r="662" spans="1:19" ht="22.15" hidden="1" customHeight="1">
      <c r="A662" s="15"/>
      <c r="B662" s="27"/>
      <c r="C662" s="27"/>
      <c r="D662" s="27"/>
      <c r="E662" s="27"/>
      <c r="F662" s="27"/>
      <c r="G662" s="25"/>
      <c r="H662" s="27"/>
      <c r="I662" s="27"/>
      <c r="J662" s="27"/>
      <c r="K662" s="27"/>
      <c r="L662" s="20"/>
      <c r="M662" s="7"/>
      <c r="N662" s="7"/>
      <c r="O662" s="7"/>
      <c r="P662" s="7"/>
      <c r="Q662" s="7"/>
      <c r="R662" s="7"/>
      <c r="S662" s="7"/>
    </row>
    <row r="663" spans="1:19" ht="22.15" hidden="1" customHeight="1">
      <c r="A663" s="15"/>
      <c r="B663" s="27"/>
      <c r="C663" s="27"/>
      <c r="D663" s="27"/>
      <c r="E663" s="27"/>
      <c r="F663" s="27"/>
      <c r="G663" s="25"/>
      <c r="H663" s="27"/>
      <c r="I663" s="27"/>
      <c r="J663" s="27"/>
      <c r="K663" s="27"/>
      <c r="L663" s="20"/>
      <c r="M663" s="7"/>
      <c r="N663" s="7"/>
      <c r="O663" s="7"/>
      <c r="P663" s="7"/>
      <c r="Q663" s="7"/>
      <c r="R663" s="7"/>
      <c r="S663" s="7"/>
    </row>
    <row r="664" spans="1:19" ht="22.15" hidden="1" customHeight="1">
      <c r="A664" s="15"/>
      <c r="B664" s="27"/>
      <c r="C664" s="27"/>
      <c r="D664" s="27"/>
      <c r="E664" s="27"/>
      <c r="F664" s="27"/>
      <c r="G664" s="25"/>
      <c r="H664" s="27"/>
      <c r="I664" s="27"/>
      <c r="J664" s="27"/>
      <c r="K664" s="27"/>
      <c r="L664" s="20"/>
      <c r="M664" s="7"/>
      <c r="N664" s="7"/>
      <c r="O664" s="7"/>
      <c r="P664" s="7"/>
      <c r="Q664" s="7"/>
      <c r="R664" s="7"/>
      <c r="S664" s="7"/>
    </row>
    <row r="665" spans="1:19" ht="22.15" hidden="1" customHeight="1">
      <c r="A665" s="15"/>
      <c r="B665" s="27"/>
      <c r="C665" s="27"/>
      <c r="D665" s="27"/>
      <c r="E665" s="27"/>
      <c r="F665" s="27"/>
      <c r="G665" s="25"/>
      <c r="H665" s="27"/>
      <c r="I665" s="27"/>
      <c r="J665" s="27"/>
      <c r="K665" s="27"/>
      <c r="L665" s="20"/>
      <c r="M665" s="7"/>
      <c r="N665" s="7"/>
      <c r="O665" s="7"/>
      <c r="P665" s="7"/>
      <c r="Q665" s="7"/>
      <c r="R665" s="7"/>
      <c r="S665" s="7"/>
    </row>
    <row r="666" spans="1:19" ht="22.15" hidden="1" customHeight="1">
      <c r="A666" s="15"/>
      <c r="B666" s="27"/>
      <c r="C666" s="27"/>
      <c r="D666" s="27"/>
      <c r="E666" s="27"/>
      <c r="F666" s="27"/>
      <c r="G666" s="25"/>
      <c r="H666" s="27"/>
      <c r="I666" s="27"/>
      <c r="J666" s="27"/>
      <c r="K666" s="27"/>
      <c r="L666" s="20"/>
      <c r="M666" s="7"/>
      <c r="N666" s="7"/>
      <c r="O666" s="7"/>
      <c r="P666" s="7"/>
      <c r="Q666" s="7"/>
      <c r="R666" s="7"/>
      <c r="S666" s="7"/>
    </row>
    <row r="667" spans="1:19" ht="22.15" hidden="1" customHeight="1">
      <c r="A667" s="15"/>
      <c r="B667" s="27"/>
      <c r="C667" s="27"/>
      <c r="D667" s="27"/>
      <c r="E667" s="27"/>
      <c r="F667" s="27"/>
      <c r="G667" s="25"/>
      <c r="H667" s="27"/>
      <c r="I667" s="27"/>
      <c r="J667" s="27"/>
      <c r="K667" s="27"/>
      <c r="L667" s="20"/>
      <c r="M667" s="7"/>
      <c r="N667" s="7"/>
      <c r="O667" s="7"/>
      <c r="P667" s="7"/>
      <c r="Q667" s="7"/>
      <c r="R667" s="7"/>
      <c r="S667" s="7"/>
    </row>
    <row r="668" spans="1:19" ht="22.15" hidden="1" customHeight="1">
      <c r="A668" s="15"/>
      <c r="B668" s="27"/>
      <c r="C668" s="27"/>
      <c r="D668" s="27"/>
      <c r="E668" s="27"/>
      <c r="F668" s="27"/>
      <c r="G668" s="25"/>
      <c r="H668" s="27"/>
      <c r="I668" s="27"/>
      <c r="J668" s="27"/>
      <c r="K668" s="27"/>
      <c r="L668" s="20"/>
      <c r="M668" s="7"/>
      <c r="N668" s="7"/>
      <c r="O668" s="7"/>
      <c r="P668" s="7"/>
      <c r="Q668" s="7"/>
      <c r="R668" s="7"/>
      <c r="S668" s="7"/>
    </row>
    <row r="669" spans="1:19" ht="22.15" hidden="1" customHeight="1">
      <c r="A669" s="15"/>
      <c r="B669" s="27"/>
      <c r="C669" s="27"/>
      <c r="D669" s="27"/>
      <c r="E669" s="27"/>
      <c r="F669" s="27"/>
      <c r="G669" s="25"/>
      <c r="H669" s="27"/>
      <c r="I669" s="27"/>
      <c r="J669" s="27"/>
      <c r="K669" s="27"/>
      <c r="L669" s="20"/>
      <c r="M669" s="7"/>
      <c r="N669" s="7"/>
      <c r="O669" s="7"/>
      <c r="P669" s="7"/>
      <c r="Q669" s="7"/>
      <c r="R669" s="7"/>
      <c r="S669" s="7"/>
    </row>
    <row r="670" spans="1:19" ht="22.15" hidden="1" customHeight="1">
      <c r="A670" s="15"/>
      <c r="B670" s="27"/>
      <c r="C670" s="27"/>
      <c r="D670" s="27"/>
      <c r="E670" s="27"/>
      <c r="F670" s="27"/>
      <c r="G670" s="25"/>
      <c r="H670" s="27"/>
      <c r="I670" s="27"/>
      <c r="J670" s="27"/>
      <c r="K670" s="27"/>
      <c r="L670" s="20"/>
      <c r="M670" s="7"/>
      <c r="N670" s="7"/>
      <c r="O670" s="7"/>
      <c r="P670" s="7"/>
      <c r="Q670" s="7"/>
      <c r="R670" s="7"/>
      <c r="S670" s="7"/>
    </row>
    <row r="671" spans="1:19" ht="22.15" hidden="1" customHeight="1">
      <c r="A671" s="15"/>
      <c r="B671" s="27"/>
      <c r="C671" s="27"/>
      <c r="D671" s="27"/>
      <c r="E671" s="27"/>
      <c r="F671" s="27"/>
      <c r="G671" s="25"/>
      <c r="H671" s="27"/>
      <c r="I671" s="27"/>
      <c r="J671" s="27"/>
      <c r="K671" s="27"/>
      <c r="L671" s="20"/>
      <c r="M671" s="7"/>
      <c r="N671" s="7"/>
      <c r="O671" s="7"/>
      <c r="P671" s="7"/>
      <c r="Q671" s="7"/>
      <c r="R671" s="7"/>
      <c r="S671" s="7"/>
    </row>
    <row r="672" spans="1:19" ht="22.15" hidden="1" customHeight="1">
      <c r="A672" s="15"/>
      <c r="B672" s="27"/>
      <c r="C672" s="27"/>
      <c r="D672" s="27"/>
      <c r="E672" s="27"/>
      <c r="F672" s="27"/>
      <c r="G672" s="25"/>
      <c r="H672" s="27"/>
      <c r="I672" s="27"/>
      <c r="J672" s="27"/>
      <c r="K672" s="27"/>
      <c r="L672" s="20"/>
      <c r="M672" s="7"/>
      <c r="N672" s="7"/>
      <c r="O672" s="7"/>
      <c r="P672" s="7"/>
      <c r="Q672" s="7"/>
      <c r="R672" s="7"/>
      <c r="S672" s="7"/>
    </row>
    <row r="673" spans="1:19" ht="22.15" hidden="1" customHeight="1">
      <c r="A673" s="15"/>
      <c r="B673" s="27"/>
      <c r="C673" s="27"/>
      <c r="D673" s="27"/>
      <c r="E673" s="27"/>
      <c r="F673" s="27"/>
      <c r="G673" s="25"/>
      <c r="H673" s="27"/>
      <c r="I673" s="27"/>
      <c r="J673" s="27"/>
      <c r="K673" s="27"/>
      <c r="L673" s="20"/>
      <c r="M673" s="7"/>
      <c r="N673" s="7"/>
      <c r="O673" s="7"/>
      <c r="P673" s="7"/>
      <c r="Q673" s="7"/>
      <c r="R673" s="7"/>
      <c r="S673" s="7"/>
    </row>
    <row r="674" spans="1:19" ht="22.15" hidden="1" customHeight="1">
      <c r="A674" s="15"/>
      <c r="B674" s="27"/>
      <c r="C674" s="27"/>
      <c r="D674" s="27"/>
      <c r="E674" s="27"/>
      <c r="F674" s="27"/>
      <c r="G674" s="25"/>
      <c r="H674" s="27"/>
      <c r="I674" s="27"/>
      <c r="J674" s="27"/>
      <c r="K674" s="27"/>
      <c r="L674" s="20"/>
      <c r="M674" s="7"/>
      <c r="N674" s="7"/>
      <c r="O674" s="7"/>
      <c r="P674" s="7"/>
      <c r="Q674" s="7"/>
      <c r="R674" s="7"/>
      <c r="S674" s="7"/>
    </row>
    <row r="675" spans="1:19" ht="22.15" hidden="1" customHeight="1">
      <c r="A675" s="15"/>
      <c r="B675" s="27"/>
      <c r="C675" s="27"/>
      <c r="D675" s="27"/>
      <c r="E675" s="27"/>
      <c r="F675" s="27"/>
      <c r="G675" s="25"/>
      <c r="H675" s="27"/>
      <c r="I675" s="27"/>
      <c r="J675" s="27"/>
      <c r="K675" s="27"/>
      <c r="L675" s="20"/>
      <c r="M675" s="7"/>
      <c r="N675" s="7"/>
      <c r="O675" s="7"/>
      <c r="P675" s="7"/>
      <c r="Q675" s="7"/>
      <c r="R675" s="7"/>
      <c r="S675" s="7"/>
    </row>
    <row r="676" spans="1:19" ht="22.15" hidden="1" customHeight="1">
      <c r="A676" s="15"/>
      <c r="B676" s="27"/>
      <c r="C676" s="27"/>
      <c r="D676" s="27"/>
      <c r="E676" s="27"/>
      <c r="F676" s="27"/>
      <c r="G676" s="25"/>
      <c r="H676" s="27"/>
      <c r="I676" s="27"/>
      <c r="J676" s="27"/>
      <c r="K676" s="27"/>
      <c r="L676" s="20"/>
      <c r="M676" s="7"/>
      <c r="N676" s="7"/>
      <c r="O676" s="7"/>
      <c r="P676" s="7"/>
      <c r="Q676" s="7"/>
      <c r="R676" s="7"/>
      <c r="S676" s="7"/>
    </row>
    <row r="677" spans="1:19" ht="22.15" hidden="1" customHeight="1">
      <c r="A677" s="15"/>
      <c r="B677" s="27"/>
      <c r="C677" s="27"/>
      <c r="D677" s="27"/>
      <c r="E677" s="27"/>
      <c r="F677" s="27"/>
      <c r="G677" s="25"/>
      <c r="H677" s="27"/>
      <c r="I677" s="27"/>
      <c r="J677" s="27"/>
      <c r="K677" s="27"/>
      <c r="L677" s="20"/>
      <c r="M677" s="7"/>
      <c r="N677" s="7"/>
      <c r="O677" s="7"/>
      <c r="P677" s="7"/>
      <c r="Q677" s="7"/>
      <c r="R677" s="7"/>
      <c r="S677" s="7"/>
    </row>
    <row r="678" spans="1:19" ht="22.15" hidden="1" customHeight="1">
      <c r="A678" s="15"/>
      <c r="B678" s="27"/>
      <c r="C678" s="27"/>
      <c r="D678" s="27"/>
      <c r="E678" s="27"/>
      <c r="F678" s="27"/>
      <c r="G678" s="25"/>
      <c r="H678" s="27"/>
      <c r="I678" s="27"/>
      <c r="J678" s="27"/>
      <c r="K678" s="27"/>
      <c r="L678" s="20"/>
      <c r="M678" s="7"/>
      <c r="N678" s="7"/>
      <c r="O678" s="7"/>
      <c r="P678" s="7"/>
      <c r="Q678" s="7"/>
      <c r="R678" s="7"/>
      <c r="S678" s="7"/>
    </row>
    <row r="679" spans="1:19" ht="22.15" hidden="1" customHeight="1">
      <c r="A679" s="15"/>
      <c r="B679" s="27"/>
      <c r="C679" s="27"/>
      <c r="D679" s="27"/>
      <c r="E679" s="27"/>
      <c r="F679" s="27"/>
      <c r="G679" s="25"/>
      <c r="H679" s="27"/>
      <c r="I679" s="27"/>
      <c r="J679" s="27"/>
      <c r="K679" s="27"/>
      <c r="L679" s="20"/>
      <c r="M679" s="7"/>
      <c r="N679" s="7"/>
      <c r="O679" s="7"/>
      <c r="P679" s="7"/>
      <c r="Q679" s="7"/>
      <c r="R679" s="7"/>
      <c r="S679" s="7"/>
    </row>
    <row r="680" spans="1:19" ht="22.15" hidden="1" customHeight="1">
      <c r="A680" s="15"/>
      <c r="B680" s="27"/>
      <c r="C680" s="27"/>
      <c r="D680" s="27"/>
      <c r="E680" s="27"/>
      <c r="F680" s="27"/>
      <c r="G680" s="25"/>
      <c r="H680" s="27"/>
      <c r="I680" s="27"/>
      <c r="J680" s="27"/>
      <c r="K680" s="27"/>
      <c r="L680" s="20"/>
      <c r="M680" s="7"/>
      <c r="N680" s="7"/>
      <c r="O680" s="7"/>
      <c r="P680" s="7"/>
      <c r="Q680" s="7"/>
      <c r="R680" s="7"/>
      <c r="S680" s="7"/>
    </row>
    <row r="681" spans="1:19" ht="22.15" hidden="1" customHeight="1">
      <c r="A681" s="15"/>
      <c r="B681" s="27"/>
      <c r="C681" s="27"/>
      <c r="D681" s="27"/>
      <c r="E681" s="27"/>
      <c r="F681" s="27"/>
      <c r="G681" s="25"/>
      <c r="H681" s="27"/>
      <c r="I681" s="27"/>
      <c r="J681" s="27"/>
      <c r="K681" s="27"/>
      <c r="L681" s="20"/>
      <c r="M681" s="7"/>
      <c r="N681" s="7"/>
      <c r="O681" s="7"/>
      <c r="P681" s="7"/>
      <c r="Q681" s="7"/>
      <c r="R681" s="7"/>
      <c r="S681" s="7"/>
    </row>
    <row r="682" spans="1:19" ht="22.15" hidden="1" customHeight="1">
      <c r="A682" s="15"/>
      <c r="B682" s="27"/>
      <c r="C682" s="27"/>
      <c r="D682" s="27"/>
      <c r="E682" s="27"/>
      <c r="F682" s="27"/>
      <c r="G682" s="25"/>
      <c r="H682" s="27"/>
      <c r="I682" s="27"/>
      <c r="J682" s="27"/>
      <c r="K682" s="27"/>
      <c r="L682" s="20"/>
      <c r="M682" s="7"/>
      <c r="N682" s="7"/>
      <c r="O682" s="7"/>
      <c r="P682" s="7"/>
      <c r="Q682" s="7"/>
      <c r="R682" s="7"/>
      <c r="S682" s="7"/>
    </row>
    <row r="683" spans="1:19" ht="22.15" hidden="1" customHeight="1">
      <c r="A683" s="15"/>
      <c r="B683" s="27"/>
      <c r="C683" s="27"/>
      <c r="D683" s="27"/>
      <c r="E683" s="27"/>
      <c r="F683" s="27"/>
      <c r="G683" s="25"/>
      <c r="H683" s="27"/>
      <c r="I683" s="27"/>
      <c r="J683" s="27"/>
      <c r="K683" s="27"/>
      <c r="L683" s="20"/>
      <c r="M683" s="7"/>
      <c r="N683" s="7"/>
      <c r="O683" s="7"/>
      <c r="P683" s="7"/>
      <c r="Q683" s="7"/>
      <c r="R683" s="7"/>
      <c r="S683" s="7"/>
    </row>
    <row r="684" spans="1:19" ht="22.15" hidden="1" customHeight="1">
      <c r="A684" s="15"/>
      <c r="B684" s="27"/>
      <c r="C684" s="27"/>
      <c r="D684" s="27"/>
      <c r="E684" s="27"/>
      <c r="F684" s="27"/>
      <c r="G684" s="25"/>
      <c r="H684" s="27"/>
      <c r="I684" s="27"/>
      <c r="J684" s="27"/>
      <c r="K684" s="27"/>
      <c r="L684" s="20"/>
      <c r="M684" s="7"/>
      <c r="N684" s="7"/>
      <c r="O684" s="7"/>
      <c r="P684" s="7"/>
      <c r="Q684" s="7"/>
      <c r="R684" s="7"/>
      <c r="S684" s="7"/>
    </row>
    <row r="685" spans="1:19" ht="22.15" hidden="1" customHeight="1">
      <c r="A685" s="15"/>
      <c r="B685" s="27"/>
      <c r="C685" s="27"/>
      <c r="D685" s="27"/>
      <c r="E685" s="27"/>
      <c r="F685" s="27"/>
      <c r="G685" s="25"/>
      <c r="H685" s="27"/>
      <c r="I685" s="27"/>
      <c r="J685" s="27"/>
      <c r="K685" s="27"/>
      <c r="L685" s="20"/>
      <c r="M685" s="7"/>
      <c r="N685" s="7"/>
      <c r="O685" s="7"/>
      <c r="P685" s="7"/>
      <c r="Q685" s="7"/>
      <c r="R685" s="7"/>
      <c r="S685" s="7"/>
    </row>
    <row r="686" spans="1:19" ht="22.15" hidden="1" customHeight="1">
      <c r="A686" s="15"/>
      <c r="B686" s="27"/>
      <c r="C686" s="27"/>
      <c r="D686" s="27"/>
      <c r="E686" s="27"/>
      <c r="F686" s="27"/>
      <c r="G686" s="25"/>
      <c r="H686" s="27"/>
      <c r="I686" s="27"/>
      <c r="J686" s="27"/>
      <c r="K686" s="27"/>
      <c r="L686" s="20"/>
      <c r="M686" s="7"/>
      <c r="N686" s="7"/>
      <c r="O686" s="7"/>
      <c r="P686" s="7"/>
      <c r="Q686" s="7"/>
      <c r="R686" s="7"/>
      <c r="S686" s="7"/>
    </row>
    <row r="687" spans="1:19" ht="22.15" hidden="1" customHeight="1">
      <c r="A687" s="15"/>
      <c r="B687" s="27"/>
      <c r="C687" s="27"/>
      <c r="D687" s="27"/>
      <c r="E687" s="27"/>
      <c r="F687" s="27"/>
      <c r="G687" s="25"/>
      <c r="H687" s="27"/>
      <c r="I687" s="27"/>
      <c r="J687" s="27"/>
      <c r="K687" s="27"/>
      <c r="L687" s="20"/>
      <c r="M687" s="7"/>
      <c r="N687" s="7"/>
      <c r="O687" s="7"/>
      <c r="P687" s="7"/>
      <c r="Q687" s="7"/>
      <c r="R687" s="7"/>
      <c r="S687" s="7"/>
    </row>
    <row r="688" spans="1:19" ht="22.15" hidden="1" customHeight="1">
      <c r="A688" s="15"/>
      <c r="B688" s="27"/>
      <c r="C688" s="27"/>
      <c r="D688" s="27"/>
      <c r="E688" s="27"/>
      <c r="F688" s="27"/>
      <c r="G688" s="25"/>
      <c r="H688" s="27"/>
      <c r="I688" s="27"/>
      <c r="J688" s="27"/>
      <c r="K688" s="27"/>
      <c r="L688" s="20"/>
      <c r="M688" s="7"/>
      <c r="N688" s="7"/>
      <c r="O688" s="7"/>
      <c r="P688" s="7"/>
      <c r="Q688" s="7"/>
      <c r="R688" s="7"/>
      <c r="S688" s="7"/>
    </row>
    <row r="689" spans="1:19" ht="22.15" hidden="1" customHeight="1">
      <c r="A689" s="15"/>
      <c r="B689" s="27"/>
      <c r="C689" s="27"/>
      <c r="D689" s="27"/>
      <c r="E689" s="27"/>
      <c r="F689" s="27"/>
      <c r="G689" s="25"/>
      <c r="H689" s="27"/>
      <c r="I689" s="27"/>
      <c r="J689" s="27"/>
      <c r="K689" s="27"/>
      <c r="L689" s="20"/>
      <c r="M689" s="7"/>
      <c r="N689" s="7"/>
      <c r="O689" s="7"/>
      <c r="P689" s="7"/>
      <c r="Q689" s="7"/>
      <c r="R689" s="7"/>
      <c r="S689" s="7"/>
    </row>
    <row r="690" spans="1:19" ht="22.15" hidden="1" customHeight="1">
      <c r="A690" s="15"/>
      <c r="B690" s="27"/>
      <c r="C690" s="27"/>
      <c r="D690" s="27"/>
      <c r="E690" s="27"/>
      <c r="F690" s="27"/>
      <c r="G690" s="25"/>
      <c r="H690" s="27"/>
      <c r="I690" s="27"/>
      <c r="J690" s="27"/>
      <c r="K690" s="27"/>
      <c r="L690" s="20"/>
      <c r="M690" s="7"/>
      <c r="N690" s="7"/>
      <c r="O690" s="7"/>
      <c r="P690" s="7"/>
      <c r="Q690" s="7"/>
      <c r="R690" s="7"/>
      <c r="S690" s="7"/>
    </row>
    <row r="691" spans="1:19" ht="22.15" hidden="1" customHeight="1">
      <c r="A691" s="15"/>
      <c r="B691" s="27"/>
      <c r="C691" s="27"/>
      <c r="D691" s="27"/>
      <c r="E691" s="27"/>
      <c r="F691" s="27"/>
      <c r="G691" s="25"/>
      <c r="H691" s="27"/>
      <c r="I691" s="27"/>
      <c r="J691" s="27"/>
      <c r="K691" s="27"/>
      <c r="L691" s="20"/>
      <c r="M691" s="7"/>
      <c r="N691" s="7"/>
      <c r="O691" s="7"/>
      <c r="P691" s="7"/>
      <c r="Q691" s="7"/>
      <c r="R691" s="7"/>
      <c r="S691" s="7"/>
    </row>
    <row r="692" spans="1:19" ht="22.15" hidden="1" customHeight="1">
      <c r="A692" s="15"/>
      <c r="B692" s="27"/>
      <c r="C692" s="27"/>
      <c r="D692" s="27"/>
      <c r="E692" s="27"/>
      <c r="F692" s="27"/>
      <c r="G692" s="25"/>
      <c r="H692" s="27"/>
      <c r="I692" s="27"/>
      <c r="J692" s="27"/>
      <c r="K692" s="27"/>
      <c r="L692" s="20"/>
      <c r="M692" s="7"/>
      <c r="N692" s="7"/>
      <c r="O692" s="7"/>
      <c r="P692" s="7"/>
      <c r="Q692" s="7"/>
      <c r="R692" s="7"/>
      <c r="S692" s="7"/>
    </row>
    <row r="693" spans="1:19" ht="22.15" hidden="1" customHeight="1">
      <c r="A693" s="15"/>
      <c r="B693" s="27"/>
      <c r="C693" s="27"/>
      <c r="D693" s="27"/>
      <c r="E693" s="27"/>
      <c r="F693" s="27"/>
      <c r="G693" s="25"/>
      <c r="H693" s="27"/>
      <c r="I693" s="27"/>
      <c r="J693" s="27"/>
      <c r="K693" s="27"/>
      <c r="L693" s="20"/>
      <c r="M693" s="7"/>
      <c r="N693" s="7"/>
      <c r="O693" s="7"/>
      <c r="P693" s="7"/>
      <c r="Q693" s="7"/>
      <c r="R693" s="7"/>
      <c r="S693" s="7"/>
    </row>
    <row r="694" spans="1:19" ht="22.15" hidden="1" customHeight="1">
      <c r="A694" s="15"/>
      <c r="B694" s="27"/>
      <c r="C694" s="27"/>
      <c r="D694" s="27"/>
      <c r="E694" s="27"/>
      <c r="F694" s="27"/>
      <c r="G694" s="25"/>
      <c r="H694" s="27"/>
      <c r="I694" s="27"/>
      <c r="J694" s="27"/>
      <c r="K694" s="27"/>
      <c r="L694" s="20"/>
      <c r="M694" s="7"/>
      <c r="N694" s="7"/>
      <c r="O694" s="7"/>
      <c r="P694" s="7"/>
      <c r="Q694" s="7"/>
      <c r="R694" s="7"/>
      <c r="S694" s="7"/>
    </row>
    <row r="695" spans="1:19" ht="22.15" hidden="1" customHeight="1">
      <c r="A695" s="15"/>
      <c r="B695" s="27"/>
      <c r="C695" s="27"/>
      <c r="D695" s="27"/>
      <c r="E695" s="27"/>
      <c r="F695" s="27"/>
      <c r="G695" s="25"/>
      <c r="H695" s="27"/>
      <c r="I695" s="27"/>
      <c r="J695" s="27"/>
      <c r="K695" s="27"/>
      <c r="L695" s="20"/>
      <c r="M695" s="7"/>
      <c r="N695" s="7"/>
      <c r="O695" s="7"/>
      <c r="P695" s="7"/>
      <c r="Q695" s="7"/>
      <c r="R695" s="7"/>
      <c r="S695" s="7"/>
    </row>
    <row r="696" spans="1:19" ht="22.15" hidden="1" customHeight="1">
      <c r="A696" s="15"/>
      <c r="B696" s="27"/>
      <c r="C696" s="27"/>
      <c r="D696" s="27"/>
      <c r="E696" s="27"/>
      <c r="F696" s="27"/>
      <c r="G696" s="25"/>
      <c r="H696" s="27"/>
      <c r="I696" s="27"/>
      <c r="J696" s="27"/>
      <c r="K696" s="27"/>
      <c r="L696" s="20"/>
      <c r="M696" s="7"/>
      <c r="N696" s="7"/>
      <c r="O696" s="7"/>
      <c r="P696" s="7"/>
      <c r="Q696" s="7"/>
      <c r="R696" s="7"/>
      <c r="S696" s="7"/>
    </row>
    <row r="697" spans="1:19" ht="22.15" hidden="1" customHeight="1">
      <c r="A697" s="15"/>
      <c r="B697" s="27"/>
      <c r="C697" s="27"/>
      <c r="D697" s="27"/>
      <c r="E697" s="27"/>
      <c r="F697" s="27"/>
      <c r="G697" s="25"/>
      <c r="H697" s="27"/>
      <c r="I697" s="27"/>
      <c r="J697" s="27"/>
      <c r="K697" s="27"/>
      <c r="L697" s="20"/>
      <c r="M697" s="7"/>
      <c r="N697" s="7"/>
      <c r="O697" s="7"/>
      <c r="P697" s="7"/>
      <c r="Q697" s="7"/>
      <c r="R697" s="7"/>
      <c r="S697" s="7"/>
    </row>
    <row r="698" spans="1:19" ht="22.15" hidden="1" customHeight="1">
      <c r="A698" s="15"/>
      <c r="B698" s="27"/>
      <c r="C698" s="27"/>
      <c r="D698" s="27"/>
      <c r="E698" s="27"/>
      <c r="F698" s="27"/>
      <c r="G698" s="25"/>
      <c r="H698" s="27"/>
      <c r="I698" s="27"/>
      <c r="J698" s="27"/>
      <c r="K698" s="27"/>
      <c r="L698" s="20"/>
      <c r="M698" s="7"/>
      <c r="N698" s="7"/>
      <c r="O698" s="7"/>
      <c r="P698" s="7"/>
      <c r="Q698" s="7"/>
      <c r="R698" s="7"/>
      <c r="S698" s="7"/>
    </row>
    <row r="699" spans="1:19" ht="22.15" hidden="1" customHeight="1">
      <c r="A699" s="15"/>
      <c r="B699" s="27"/>
      <c r="C699" s="27"/>
      <c r="D699" s="27"/>
      <c r="E699" s="27"/>
      <c r="F699" s="27"/>
      <c r="G699" s="25"/>
      <c r="H699" s="27"/>
      <c r="I699" s="27"/>
      <c r="J699" s="27"/>
      <c r="K699" s="27"/>
      <c r="L699" s="20"/>
      <c r="M699" s="7"/>
      <c r="N699" s="7"/>
      <c r="O699" s="7"/>
      <c r="P699" s="7"/>
      <c r="Q699" s="7"/>
      <c r="R699" s="7"/>
      <c r="S699" s="7"/>
    </row>
    <row r="700" spans="1:19" ht="22.15" hidden="1" customHeight="1">
      <c r="A700" s="15"/>
      <c r="B700" s="27"/>
      <c r="C700" s="27"/>
      <c r="D700" s="27"/>
      <c r="E700" s="27"/>
      <c r="F700" s="27"/>
      <c r="G700" s="25"/>
      <c r="H700" s="27"/>
      <c r="I700" s="27"/>
      <c r="J700" s="27"/>
      <c r="K700" s="27"/>
      <c r="L700" s="20"/>
      <c r="M700" s="7"/>
      <c r="N700" s="7"/>
      <c r="O700" s="7"/>
      <c r="P700" s="7"/>
      <c r="Q700" s="7"/>
      <c r="R700" s="7"/>
      <c r="S700" s="7"/>
    </row>
    <row r="701" spans="1:19" ht="22.15" hidden="1" customHeight="1">
      <c r="A701" s="15"/>
      <c r="B701" s="27"/>
      <c r="C701" s="27"/>
      <c r="D701" s="27"/>
      <c r="E701" s="27"/>
      <c r="F701" s="27"/>
      <c r="G701" s="25"/>
      <c r="H701" s="27"/>
      <c r="I701" s="27"/>
      <c r="J701" s="27"/>
      <c r="K701" s="27"/>
      <c r="L701" s="20"/>
      <c r="M701" s="7"/>
      <c r="N701" s="7"/>
      <c r="O701" s="7"/>
      <c r="P701" s="7"/>
      <c r="Q701" s="7"/>
      <c r="R701" s="7"/>
      <c r="S701" s="7"/>
    </row>
    <row r="702" spans="1:19" ht="22.15" hidden="1" customHeight="1">
      <c r="A702" s="15"/>
      <c r="B702" s="27"/>
      <c r="C702" s="27"/>
      <c r="D702" s="27"/>
      <c r="E702" s="27"/>
      <c r="F702" s="27"/>
      <c r="G702" s="25"/>
      <c r="H702" s="27"/>
      <c r="I702" s="27"/>
      <c r="J702" s="27"/>
      <c r="K702" s="27"/>
      <c r="L702" s="20"/>
      <c r="M702" s="7"/>
      <c r="N702" s="7"/>
      <c r="O702" s="7"/>
      <c r="P702" s="7"/>
      <c r="Q702" s="7"/>
      <c r="R702" s="7"/>
      <c r="S702" s="7"/>
    </row>
    <row r="703" spans="1:19" ht="22.15" hidden="1" customHeight="1">
      <c r="A703" s="15"/>
      <c r="B703" s="27"/>
      <c r="C703" s="27"/>
      <c r="D703" s="27"/>
      <c r="E703" s="27"/>
      <c r="F703" s="27"/>
      <c r="G703" s="25"/>
      <c r="H703" s="27"/>
      <c r="I703" s="27"/>
      <c r="J703" s="27"/>
      <c r="K703" s="27"/>
      <c r="L703" s="20"/>
      <c r="M703" s="7"/>
      <c r="N703" s="7"/>
      <c r="O703" s="7"/>
      <c r="P703" s="7"/>
      <c r="Q703" s="7"/>
      <c r="R703" s="7"/>
      <c r="S703" s="7"/>
    </row>
    <row r="704" spans="1:19" ht="22.15" hidden="1" customHeight="1">
      <c r="A704" s="15"/>
      <c r="B704" s="27"/>
      <c r="C704" s="27"/>
      <c r="D704" s="27"/>
      <c r="E704" s="27"/>
      <c r="F704" s="27"/>
      <c r="G704" s="25"/>
      <c r="H704" s="27"/>
      <c r="I704" s="27"/>
      <c r="J704" s="27"/>
      <c r="K704" s="27"/>
      <c r="L704" s="20"/>
      <c r="M704" s="7"/>
      <c r="N704" s="7"/>
      <c r="O704" s="7"/>
      <c r="P704" s="7"/>
      <c r="Q704" s="7"/>
      <c r="R704" s="7"/>
      <c r="S704" s="7"/>
    </row>
    <row r="705" spans="1:19" ht="22.15" hidden="1" customHeight="1">
      <c r="A705" s="15"/>
      <c r="B705" s="27"/>
      <c r="C705" s="27"/>
      <c r="D705" s="27"/>
      <c r="E705" s="27"/>
      <c r="F705" s="27"/>
      <c r="G705" s="25"/>
      <c r="H705" s="27"/>
      <c r="I705" s="27"/>
      <c r="J705" s="27"/>
      <c r="K705" s="27"/>
      <c r="L705" s="20"/>
      <c r="M705" s="7"/>
      <c r="N705" s="7"/>
      <c r="O705" s="7"/>
      <c r="P705" s="7"/>
      <c r="Q705" s="7"/>
      <c r="R705" s="7"/>
      <c r="S705" s="7"/>
    </row>
    <row r="706" spans="1:19" ht="22.15" hidden="1" customHeight="1">
      <c r="A706" s="15"/>
      <c r="B706" s="27"/>
      <c r="C706" s="27"/>
      <c r="D706" s="27"/>
      <c r="E706" s="27"/>
      <c r="F706" s="27"/>
      <c r="G706" s="25"/>
      <c r="H706" s="27"/>
      <c r="I706" s="27"/>
      <c r="J706" s="27"/>
      <c r="K706" s="27"/>
      <c r="L706" s="20"/>
      <c r="M706" s="7"/>
      <c r="N706" s="7"/>
      <c r="O706" s="7"/>
      <c r="P706" s="7"/>
      <c r="Q706" s="7"/>
      <c r="R706" s="7"/>
      <c r="S706" s="7"/>
    </row>
    <row r="707" spans="1:19" ht="22.15" hidden="1" customHeight="1">
      <c r="A707" s="15"/>
      <c r="B707" s="27"/>
      <c r="C707" s="27"/>
      <c r="D707" s="27"/>
      <c r="E707" s="27"/>
      <c r="F707" s="27"/>
      <c r="G707" s="25"/>
      <c r="H707" s="27"/>
      <c r="I707" s="27"/>
      <c r="J707" s="27"/>
      <c r="K707" s="27"/>
      <c r="L707" s="20"/>
      <c r="M707" s="7"/>
      <c r="N707" s="7"/>
      <c r="O707" s="7"/>
      <c r="P707" s="7"/>
      <c r="Q707" s="7"/>
      <c r="R707" s="7"/>
      <c r="S707" s="7"/>
    </row>
    <row r="708" spans="1:19" ht="22.15" hidden="1" customHeight="1">
      <c r="A708" s="15"/>
      <c r="B708" s="27"/>
      <c r="C708" s="27"/>
      <c r="D708" s="27"/>
      <c r="E708" s="27"/>
      <c r="F708" s="27"/>
      <c r="G708" s="25"/>
      <c r="H708" s="27"/>
      <c r="I708" s="27"/>
      <c r="J708" s="27"/>
      <c r="K708" s="27"/>
      <c r="L708" s="20"/>
      <c r="M708" s="7"/>
      <c r="N708" s="7"/>
      <c r="O708" s="7"/>
      <c r="P708" s="7"/>
      <c r="Q708" s="7"/>
      <c r="R708" s="7"/>
      <c r="S708" s="7"/>
    </row>
    <row r="709" spans="1:19" ht="22.15" hidden="1" customHeight="1">
      <c r="A709" s="15"/>
      <c r="B709" s="27"/>
      <c r="C709" s="27"/>
      <c r="D709" s="27"/>
      <c r="E709" s="27"/>
      <c r="F709" s="27"/>
      <c r="G709" s="25"/>
      <c r="H709" s="27"/>
      <c r="I709" s="27"/>
      <c r="J709" s="27"/>
      <c r="K709" s="27"/>
      <c r="L709" s="20"/>
      <c r="M709" s="7"/>
      <c r="N709" s="7"/>
      <c r="O709" s="7"/>
      <c r="P709" s="7"/>
      <c r="Q709" s="7"/>
      <c r="R709" s="7"/>
      <c r="S709" s="7"/>
    </row>
    <row r="710" spans="1:19" ht="22.15" hidden="1" customHeight="1">
      <c r="A710" s="15"/>
      <c r="B710" s="27"/>
      <c r="C710" s="27"/>
      <c r="D710" s="27"/>
      <c r="E710" s="27"/>
      <c r="F710" s="27"/>
      <c r="G710" s="25"/>
      <c r="H710" s="27"/>
      <c r="I710" s="27"/>
      <c r="J710" s="27"/>
      <c r="K710" s="27"/>
      <c r="L710" s="20"/>
      <c r="M710" s="7"/>
      <c r="N710" s="7"/>
      <c r="O710" s="7"/>
      <c r="P710" s="7"/>
      <c r="Q710" s="7"/>
      <c r="R710" s="7"/>
      <c r="S710" s="7"/>
    </row>
    <row r="711" spans="1:19" ht="22.15" hidden="1" customHeight="1">
      <c r="A711" s="15"/>
      <c r="B711" s="27"/>
      <c r="C711" s="27"/>
      <c r="D711" s="27"/>
      <c r="E711" s="27"/>
      <c r="F711" s="27"/>
      <c r="G711" s="25"/>
      <c r="H711" s="27"/>
      <c r="I711" s="27"/>
      <c r="J711" s="27"/>
      <c r="K711" s="27"/>
      <c r="L711" s="20"/>
      <c r="M711" s="7"/>
      <c r="N711" s="7"/>
      <c r="O711" s="7"/>
      <c r="P711" s="7"/>
      <c r="Q711" s="7"/>
      <c r="R711" s="7"/>
      <c r="S711" s="7"/>
    </row>
    <row r="712" spans="1:19" ht="22.15" hidden="1" customHeight="1">
      <c r="A712" s="15"/>
      <c r="B712" s="27"/>
      <c r="C712" s="27"/>
      <c r="D712" s="27"/>
      <c r="E712" s="27"/>
      <c r="F712" s="27"/>
      <c r="G712" s="25"/>
      <c r="H712" s="27"/>
      <c r="I712" s="27"/>
      <c r="J712" s="27"/>
      <c r="K712" s="27"/>
      <c r="L712" s="20"/>
      <c r="M712" s="7"/>
      <c r="N712" s="7"/>
      <c r="O712" s="7"/>
      <c r="P712" s="7"/>
      <c r="Q712" s="7"/>
      <c r="R712" s="7"/>
      <c r="S712" s="7"/>
    </row>
    <row r="713" spans="1:19" ht="22.15" hidden="1" customHeight="1">
      <c r="A713" s="15"/>
      <c r="B713" s="27"/>
      <c r="C713" s="27"/>
      <c r="D713" s="27"/>
      <c r="E713" s="27"/>
      <c r="F713" s="27"/>
      <c r="G713" s="25"/>
      <c r="H713" s="27"/>
      <c r="I713" s="27"/>
      <c r="J713" s="27"/>
      <c r="K713" s="27"/>
      <c r="L713" s="20"/>
      <c r="M713" s="7"/>
      <c r="N713" s="7"/>
      <c r="O713" s="7"/>
      <c r="P713" s="7"/>
      <c r="Q713" s="7"/>
      <c r="R713" s="7"/>
      <c r="S713" s="7"/>
    </row>
    <row r="714" spans="1:19" ht="22.15" hidden="1" customHeight="1">
      <c r="A714" s="15"/>
      <c r="B714" s="27"/>
      <c r="C714" s="27"/>
      <c r="D714" s="27"/>
      <c r="E714" s="27"/>
      <c r="F714" s="27"/>
      <c r="G714" s="25"/>
      <c r="H714" s="27"/>
      <c r="I714" s="27"/>
      <c r="J714" s="27"/>
      <c r="K714" s="27"/>
      <c r="L714" s="20"/>
      <c r="M714" s="7"/>
      <c r="N714" s="7"/>
      <c r="O714" s="7"/>
      <c r="P714" s="7"/>
      <c r="Q714" s="7"/>
      <c r="R714" s="7"/>
      <c r="S714" s="7"/>
    </row>
    <row r="715" spans="1:19" ht="22.15" hidden="1" customHeight="1">
      <c r="A715" s="15"/>
      <c r="B715" s="27"/>
      <c r="C715" s="27"/>
      <c r="D715" s="27"/>
      <c r="E715" s="27"/>
      <c r="F715" s="27"/>
      <c r="G715" s="25"/>
      <c r="H715" s="27"/>
      <c r="I715" s="27"/>
      <c r="J715" s="27"/>
      <c r="K715" s="27"/>
      <c r="L715" s="20"/>
      <c r="M715" s="7"/>
      <c r="N715" s="7"/>
      <c r="O715" s="7"/>
      <c r="P715" s="7"/>
      <c r="Q715" s="7"/>
      <c r="R715" s="7"/>
      <c r="S715" s="7"/>
    </row>
    <row r="716" spans="1:19" ht="22.15" hidden="1" customHeight="1">
      <c r="A716" s="15"/>
      <c r="B716" s="27"/>
      <c r="C716" s="27"/>
      <c r="D716" s="27"/>
      <c r="E716" s="27"/>
      <c r="F716" s="27"/>
      <c r="G716" s="25"/>
      <c r="H716" s="27"/>
      <c r="I716" s="27"/>
      <c r="J716" s="27"/>
      <c r="K716" s="27"/>
      <c r="L716" s="20"/>
      <c r="M716" s="7"/>
      <c r="N716" s="7"/>
      <c r="O716" s="7"/>
      <c r="P716" s="7"/>
      <c r="Q716" s="7"/>
      <c r="R716" s="7"/>
      <c r="S716" s="7"/>
    </row>
    <row r="717" spans="1:19" ht="22.15" hidden="1" customHeight="1">
      <c r="A717" s="15"/>
      <c r="B717" s="27"/>
      <c r="C717" s="27"/>
      <c r="D717" s="27"/>
      <c r="E717" s="27"/>
      <c r="F717" s="27"/>
      <c r="G717" s="25"/>
      <c r="H717" s="27"/>
      <c r="I717" s="27"/>
      <c r="J717" s="27"/>
      <c r="K717" s="27"/>
      <c r="L717" s="20"/>
      <c r="M717" s="7"/>
      <c r="N717" s="7"/>
      <c r="O717" s="7"/>
      <c r="P717" s="7"/>
      <c r="Q717" s="7"/>
      <c r="R717" s="7"/>
      <c r="S717" s="7"/>
    </row>
    <row r="718" spans="1:19" ht="22.15" hidden="1" customHeight="1">
      <c r="A718" s="15"/>
      <c r="B718" s="27"/>
      <c r="C718" s="27"/>
      <c r="D718" s="27"/>
      <c r="E718" s="27"/>
      <c r="F718" s="27"/>
      <c r="G718" s="25"/>
      <c r="H718" s="27"/>
      <c r="I718" s="27"/>
      <c r="J718" s="27"/>
      <c r="K718" s="27"/>
      <c r="L718" s="20"/>
      <c r="M718" s="7"/>
      <c r="N718" s="7"/>
      <c r="O718" s="7"/>
      <c r="P718" s="7"/>
      <c r="Q718" s="7"/>
      <c r="R718" s="7"/>
      <c r="S718" s="7"/>
    </row>
    <row r="719" spans="1:19" ht="22.15" hidden="1" customHeight="1">
      <c r="A719" s="15"/>
      <c r="B719" s="27"/>
      <c r="C719" s="27"/>
      <c r="D719" s="27"/>
      <c r="E719" s="27"/>
      <c r="F719" s="27"/>
      <c r="G719" s="25"/>
      <c r="H719" s="27"/>
      <c r="I719" s="27"/>
      <c r="J719" s="27"/>
      <c r="K719" s="27"/>
      <c r="L719" s="20"/>
      <c r="M719" s="7"/>
      <c r="N719" s="7"/>
      <c r="O719" s="7"/>
      <c r="P719" s="7"/>
      <c r="Q719" s="7"/>
      <c r="R719" s="7"/>
      <c r="S719" s="7"/>
    </row>
    <row r="720" spans="1:19" ht="22.15" hidden="1" customHeight="1">
      <c r="A720" s="15"/>
      <c r="B720" s="27"/>
      <c r="C720" s="27"/>
      <c r="D720" s="27"/>
      <c r="E720" s="27"/>
      <c r="F720" s="27"/>
      <c r="G720" s="25"/>
      <c r="H720" s="27"/>
      <c r="I720" s="27"/>
      <c r="J720" s="27"/>
      <c r="K720" s="27"/>
      <c r="L720" s="20"/>
      <c r="M720" s="7"/>
      <c r="N720" s="7"/>
      <c r="O720" s="7"/>
      <c r="P720" s="7"/>
      <c r="Q720" s="7"/>
      <c r="R720" s="7"/>
      <c r="S720" s="7"/>
    </row>
    <row r="721" spans="1:19" ht="22.15" hidden="1" customHeight="1">
      <c r="A721" s="15"/>
      <c r="B721" s="27"/>
      <c r="C721" s="27"/>
      <c r="D721" s="27"/>
      <c r="E721" s="27"/>
      <c r="F721" s="27"/>
      <c r="G721" s="25"/>
      <c r="H721" s="27"/>
      <c r="I721" s="27"/>
      <c r="J721" s="27"/>
      <c r="K721" s="27"/>
      <c r="L721" s="20"/>
      <c r="M721" s="7"/>
      <c r="N721" s="7"/>
      <c r="O721" s="7"/>
      <c r="P721" s="7"/>
      <c r="Q721" s="7"/>
      <c r="R721" s="7"/>
      <c r="S721" s="7"/>
    </row>
    <row r="722" spans="1:19" ht="22.15" hidden="1" customHeight="1">
      <c r="A722" s="15"/>
      <c r="B722" s="27"/>
      <c r="C722" s="27"/>
      <c r="D722" s="27"/>
      <c r="E722" s="27"/>
      <c r="F722" s="27"/>
      <c r="G722" s="25"/>
      <c r="H722" s="27"/>
      <c r="I722" s="27"/>
      <c r="J722" s="27"/>
      <c r="K722" s="27"/>
      <c r="L722" s="20"/>
      <c r="M722" s="7"/>
      <c r="N722" s="7"/>
      <c r="O722" s="7"/>
      <c r="P722" s="7"/>
      <c r="Q722" s="7"/>
      <c r="R722" s="7"/>
      <c r="S722" s="7"/>
    </row>
    <row r="723" spans="1:19" ht="22.15" hidden="1" customHeight="1">
      <c r="A723" s="15"/>
      <c r="B723" s="27"/>
      <c r="C723" s="27"/>
      <c r="D723" s="27"/>
      <c r="E723" s="27"/>
      <c r="F723" s="27"/>
      <c r="G723" s="25"/>
      <c r="H723" s="27"/>
      <c r="I723" s="27"/>
      <c r="J723" s="27"/>
      <c r="K723" s="27"/>
      <c r="L723" s="20"/>
      <c r="M723" s="7"/>
      <c r="N723" s="7"/>
      <c r="O723" s="7"/>
      <c r="P723" s="7"/>
      <c r="Q723" s="7"/>
      <c r="R723" s="7"/>
      <c r="S723" s="7"/>
    </row>
    <row r="724" spans="1:19" ht="22.15" hidden="1" customHeight="1">
      <c r="A724" s="15"/>
      <c r="B724" s="27"/>
      <c r="C724" s="27"/>
      <c r="D724" s="27"/>
      <c r="E724" s="27"/>
      <c r="F724" s="27"/>
      <c r="G724" s="25"/>
      <c r="H724" s="27"/>
      <c r="I724" s="27"/>
      <c r="J724" s="27"/>
      <c r="K724" s="27"/>
      <c r="L724" s="20"/>
      <c r="M724" s="7"/>
      <c r="N724" s="7"/>
      <c r="O724" s="7"/>
      <c r="P724" s="7"/>
      <c r="Q724" s="7"/>
      <c r="R724" s="7"/>
      <c r="S724" s="7"/>
    </row>
    <row r="725" spans="1:19" ht="22.15" hidden="1" customHeight="1">
      <c r="A725" s="15"/>
      <c r="B725" s="27"/>
      <c r="C725" s="27"/>
      <c r="D725" s="27"/>
      <c r="E725" s="27"/>
      <c r="F725" s="27"/>
      <c r="G725" s="25"/>
      <c r="H725" s="27"/>
      <c r="I725" s="27"/>
      <c r="J725" s="27"/>
      <c r="K725" s="27"/>
      <c r="L725" s="20"/>
      <c r="M725" s="7"/>
      <c r="N725" s="7"/>
      <c r="O725" s="7"/>
      <c r="P725" s="7"/>
      <c r="Q725" s="7"/>
      <c r="R725" s="7"/>
      <c r="S725" s="7"/>
    </row>
    <row r="726" spans="1:19" ht="22.15" hidden="1" customHeight="1">
      <c r="A726" s="15"/>
      <c r="B726" s="27"/>
      <c r="C726" s="27"/>
      <c r="D726" s="27"/>
      <c r="E726" s="27"/>
      <c r="F726" s="27"/>
      <c r="G726" s="25"/>
      <c r="H726" s="27"/>
      <c r="I726" s="27"/>
      <c r="J726" s="27"/>
      <c r="K726" s="27"/>
      <c r="L726" s="20"/>
      <c r="M726" s="7"/>
      <c r="N726" s="7"/>
      <c r="O726" s="7"/>
      <c r="P726" s="7"/>
      <c r="Q726" s="7"/>
      <c r="R726" s="7"/>
      <c r="S726" s="7"/>
    </row>
    <row r="727" spans="1:19" ht="22.15" hidden="1" customHeight="1">
      <c r="A727" s="15"/>
      <c r="B727" s="27"/>
      <c r="C727" s="27"/>
      <c r="D727" s="27"/>
      <c r="E727" s="27"/>
      <c r="F727" s="27"/>
      <c r="G727" s="25"/>
      <c r="H727" s="27"/>
      <c r="I727" s="27"/>
      <c r="J727" s="27"/>
      <c r="K727" s="27"/>
      <c r="L727" s="20"/>
      <c r="M727" s="7"/>
      <c r="N727" s="7"/>
      <c r="O727" s="7"/>
      <c r="P727" s="7"/>
      <c r="Q727" s="7"/>
      <c r="R727" s="7"/>
      <c r="S727" s="7"/>
    </row>
    <row r="728" spans="1:19" ht="22.15" hidden="1" customHeight="1">
      <c r="A728" s="15"/>
      <c r="B728" s="27"/>
      <c r="C728" s="27"/>
      <c r="D728" s="27"/>
      <c r="E728" s="27"/>
      <c r="F728" s="27"/>
      <c r="G728" s="25"/>
      <c r="H728" s="27"/>
      <c r="I728" s="27"/>
      <c r="J728" s="27"/>
      <c r="K728" s="27"/>
      <c r="L728" s="20"/>
      <c r="M728" s="7"/>
      <c r="N728" s="7"/>
      <c r="O728" s="7"/>
      <c r="P728" s="7"/>
      <c r="Q728" s="7"/>
      <c r="R728" s="7"/>
      <c r="S728" s="7"/>
    </row>
    <row r="729" spans="1:19" ht="22.15" hidden="1" customHeight="1">
      <c r="A729" s="15"/>
      <c r="B729" s="27"/>
      <c r="C729" s="27"/>
      <c r="D729" s="27"/>
      <c r="E729" s="27"/>
      <c r="F729" s="27"/>
      <c r="G729" s="25"/>
      <c r="H729" s="27"/>
      <c r="I729" s="27"/>
      <c r="J729" s="27"/>
      <c r="K729" s="27"/>
      <c r="L729" s="20"/>
      <c r="M729" s="7"/>
      <c r="N729" s="7"/>
      <c r="O729" s="7"/>
      <c r="P729" s="7"/>
      <c r="Q729" s="7"/>
      <c r="R729" s="7"/>
      <c r="S729" s="7"/>
    </row>
    <row r="730" spans="1:19" ht="22.15" hidden="1" customHeight="1">
      <c r="A730" s="15"/>
      <c r="B730" s="27"/>
      <c r="C730" s="27"/>
      <c r="D730" s="27"/>
      <c r="E730" s="27"/>
      <c r="F730" s="27"/>
      <c r="G730" s="25"/>
      <c r="H730" s="27"/>
      <c r="I730" s="27"/>
      <c r="J730" s="27"/>
      <c r="K730" s="27"/>
      <c r="L730" s="20"/>
      <c r="M730" s="7"/>
      <c r="N730" s="7"/>
      <c r="O730" s="7"/>
      <c r="P730" s="7"/>
      <c r="Q730" s="7"/>
      <c r="R730" s="7"/>
      <c r="S730" s="7"/>
    </row>
    <row r="731" spans="1:19" ht="22.15" hidden="1" customHeight="1">
      <c r="A731" s="15"/>
      <c r="B731" s="27"/>
      <c r="C731" s="27"/>
      <c r="D731" s="27"/>
      <c r="E731" s="27"/>
      <c r="F731" s="27"/>
      <c r="G731" s="25"/>
      <c r="H731" s="27"/>
      <c r="I731" s="27"/>
      <c r="J731" s="27"/>
      <c r="K731" s="27"/>
      <c r="L731" s="20"/>
      <c r="M731" s="7"/>
      <c r="N731" s="7"/>
      <c r="O731" s="7"/>
      <c r="P731" s="7"/>
      <c r="Q731" s="7"/>
      <c r="R731" s="7"/>
      <c r="S731" s="7"/>
    </row>
    <row r="732" spans="1:19" ht="22.15" hidden="1" customHeight="1">
      <c r="A732" s="15"/>
      <c r="B732" s="27"/>
      <c r="C732" s="27"/>
      <c r="D732" s="27"/>
      <c r="E732" s="27"/>
      <c r="F732" s="27"/>
      <c r="G732" s="25"/>
      <c r="H732" s="27"/>
      <c r="I732" s="27"/>
      <c r="J732" s="27"/>
      <c r="K732" s="27"/>
      <c r="L732" s="20"/>
      <c r="M732" s="7"/>
      <c r="N732" s="7"/>
      <c r="O732" s="7"/>
      <c r="P732" s="7"/>
      <c r="Q732" s="7"/>
      <c r="R732" s="7"/>
      <c r="S732" s="7"/>
    </row>
    <row r="733" spans="1:19" ht="22.15" hidden="1" customHeight="1">
      <c r="A733" s="15"/>
      <c r="B733" s="27"/>
      <c r="C733" s="27"/>
      <c r="D733" s="27"/>
      <c r="E733" s="27"/>
      <c r="F733" s="27"/>
      <c r="G733" s="25"/>
      <c r="H733" s="27"/>
      <c r="I733" s="27"/>
      <c r="J733" s="27"/>
      <c r="K733" s="27"/>
      <c r="L733" s="20"/>
      <c r="M733" s="7"/>
      <c r="N733" s="7"/>
      <c r="O733" s="7"/>
      <c r="P733" s="7"/>
      <c r="Q733" s="7"/>
      <c r="R733" s="7"/>
      <c r="S733" s="7"/>
    </row>
    <row r="734" spans="1:19" ht="22.15" hidden="1" customHeight="1">
      <c r="A734" s="15"/>
      <c r="B734" s="27"/>
      <c r="C734" s="27"/>
      <c r="D734" s="27"/>
      <c r="E734" s="27"/>
      <c r="F734" s="27"/>
      <c r="G734" s="25"/>
      <c r="H734" s="27"/>
      <c r="I734" s="27"/>
      <c r="J734" s="27"/>
      <c r="K734" s="27"/>
      <c r="L734" s="20"/>
      <c r="M734" s="7"/>
      <c r="N734" s="7"/>
      <c r="O734" s="7"/>
      <c r="P734" s="7"/>
      <c r="Q734" s="7"/>
      <c r="R734" s="7"/>
      <c r="S734" s="7"/>
    </row>
    <row r="735" spans="1:19" ht="22.15" hidden="1" customHeight="1">
      <c r="A735" s="15"/>
      <c r="B735" s="27"/>
      <c r="C735" s="27"/>
      <c r="D735" s="27"/>
      <c r="E735" s="27"/>
      <c r="F735" s="27"/>
      <c r="G735" s="25"/>
      <c r="H735" s="27"/>
      <c r="I735" s="27"/>
      <c r="J735" s="27"/>
      <c r="K735" s="27"/>
      <c r="L735" s="20"/>
      <c r="M735" s="7"/>
      <c r="N735" s="7"/>
      <c r="O735" s="7"/>
      <c r="P735" s="7"/>
      <c r="Q735" s="7"/>
      <c r="R735" s="7"/>
      <c r="S735" s="7"/>
    </row>
    <row r="736" spans="1:19" ht="22.15" hidden="1" customHeight="1">
      <c r="A736" s="15"/>
      <c r="B736" s="27"/>
      <c r="C736" s="27"/>
      <c r="D736" s="27"/>
      <c r="E736" s="27"/>
      <c r="F736" s="27"/>
      <c r="G736" s="25"/>
      <c r="H736" s="27"/>
      <c r="I736" s="27"/>
      <c r="J736" s="27"/>
      <c r="K736" s="27"/>
      <c r="L736" s="20"/>
      <c r="M736" s="7"/>
      <c r="N736" s="7"/>
      <c r="O736" s="7"/>
      <c r="P736" s="7"/>
      <c r="Q736" s="7"/>
      <c r="R736" s="7"/>
      <c r="S736" s="7"/>
    </row>
    <row r="737" spans="1:19" ht="22.15" hidden="1" customHeight="1">
      <c r="A737" s="15"/>
      <c r="B737" s="27"/>
      <c r="C737" s="27"/>
      <c r="D737" s="27"/>
      <c r="E737" s="27"/>
      <c r="F737" s="27"/>
      <c r="G737" s="25"/>
      <c r="H737" s="27"/>
      <c r="I737" s="27"/>
      <c r="J737" s="27"/>
      <c r="K737" s="27"/>
      <c r="L737" s="20"/>
      <c r="M737" s="7"/>
      <c r="N737" s="7"/>
      <c r="O737" s="7"/>
      <c r="P737" s="7"/>
      <c r="Q737" s="7"/>
      <c r="R737" s="7"/>
      <c r="S737" s="7"/>
    </row>
    <row r="738" spans="1:19" ht="22.15" hidden="1" customHeight="1">
      <c r="A738" s="15"/>
      <c r="B738" s="27"/>
      <c r="C738" s="27"/>
      <c r="D738" s="27"/>
      <c r="E738" s="27"/>
      <c r="F738" s="27"/>
      <c r="G738" s="25"/>
      <c r="H738" s="27"/>
      <c r="I738" s="27"/>
      <c r="J738" s="27"/>
      <c r="K738" s="27"/>
      <c r="L738" s="20"/>
      <c r="M738" s="7"/>
      <c r="N738" s="7"/>
      <c r="O738" s="7"/>
      <c r="P738" s="7"/>
      <c r="Q738" s="7"/>
      <c r="R738" s="7"/>
      <c r="S738" s="7"/>
    </row>
    <row r="739" spans="1:19" ht="22.15" hidden="1" customHeight="1">
      <c r="A739" s="15"/>
      <c r="B739" s="27"/>
      <c r="C739" s="27"/>
      <c r="D739" s="27"/>
      <c r="E739" s="27"/>
      <c r="F739" s="27"/>
      <c r="G739" s="25"/>
      <c r="H739" s="27"/>
      <c r="I739" s="27"/>
      <c r="J739" s="27"/>
      <c r="K739" s="27"/>
      <c r="L739" s="20"/>
      <c r="M739" s="7"/>
      <c r="N739" s="7"/>
      <c r="O739" s="7"/>
      <c r="P739" s="7"/>
      <c r="Q739" s="7"/>
      <c r="R739" s="7"/>
      <c r="S739" s="7"/>
    </row>
    <row r="740" spans="1:19" ht="22.15" hidden="1" customHeight="1">
      <c r="A740" s="15"/>
      <c r="B740" s="27"/>
      <c r="C740" s="27"/>
      <c r="D740" s="27"/>
      <c r="E740" s="27"/>
      <c r="F740" s="27"/>
      <c r="G740" s="25"/>
      <c r="H740" s="27"/>
      <c r="I740" s="27"/>
      <c r="J740" s="27"/>
      <c r="K740" s="27"/>
      <c r="L740" s="20"/>
      <c r="M740" s="7"/>
      <c r="N740" s="7"/>
      <c r="O740" s="7"/>
      <c r="P740" s="7"/>
      <c r="Q740" s="7"/>
      <c r="R740" s="7"/>
      <c r="S740" s="7"/>
    </row>
    <row r="741" spans="1:19" ht="22.15" hidden="1" customHeight="1">
      <c r="A741" s="15"/>
      <c r="B741" s="27"/>
      <c r="C741" s="27"/>
      <c r="D741" s="27"/>
      <c r="E741" s="27"/>
      <c r="F741" s="27"/>
      <c r="G741" s="25"/>
      <c r="H741" s="27"/>
      <c r="I741" s="27"/>
      <c r="J741" s="27"/>
      <c r="K741" s="27"/>
      <c r="L741" s="20"/>
      <c r="M741" s="7"/>
      <c r="N741" s="7"/>
      <c r="O741" s="7"/>
      <c r="P741" s="7"/>
      <c r="Q741" s="7"/>
      <c r="R741" s="7"/>
      <c r="S741" s="7"/>
    </row>
    <row r="742" spans="1:19" ht="22.15" hidden="1" customHeight="1">
      <c r="A742" s="15"/>
      <c r="B742" s="27"/>
      <c r="C742" s="27"/>
      <c r="D742" s="27"/>
      <c r="E742" s="27"/>
      <c r="F742" s="27"/>
      <c r="G742" s="25"/>
      <c r="H742" s="27"/>
      <c r="I742" s="27"/>
      <c r="J742" s="27"/>
      <c r="K742" s="27"/>
      <c r="L742" s="20"/>
      <c r="M742" s="7"/>
      <c r="N742" s="7"/>
      <c r="O742" s="7"/>
      <c r="P742" s="7"/>
      <c r="Q742" s="7"/>
      <c r="R742" s="7"/>
      <c r="S742" s="7"/>
    </row>
    <row r="743" spans="1:19" ht="22.15" hidden="1" customHeight="1">
      <c r="A743" s="15"/>
      <c r="B743" s="27"/>
      <c r="C743" s="27"/>
      <c r="D743" s="27"/>
      <c r="E743" s="27"/>
      <c r="F743" s="27"/>
      <c r="G743" s="25"/>
      <c r="H743" s="27"/>
      <c r="I743" s="27"/>
      <c r="J743" s="27"/>
      <c r="K743" s="27"/>
      <c r="L743" s="20"/>
      <c r="M743" s="7"/>
      <c r="N743" s="7"/>
      <c r="O743" s="7"/>
      <c r="P743" s="7"/>
      <c r="Q743" s="7"/>
      <c r="R743" s="7"/>
      <c r="S743" s="7"/>
    </row>
    <row r="744" spans="1:19" ht="22.15" hidden="1" customHeight="1">
      <c r="A744" s="15"/>
      <c r="B744" s="27"/>
      <c r="C744" s="27"/>
      <c r="D744" s="27"/>
      <c r="E744" s="27"/>
      <c r="F744" s="27"/>
      <c r="G744" s="25"/>
      <c r="H744" s="27"/>
      <c r="I744" s="27"/>
      <c r="J744" s="27"/>
      <c r="K744" s="27"/>
      <c r="L744" s="20"/>
      <c r="M744" s="7"/>
      <c r="N744" s="7"/>
      <c r="O744" s="7"/>
      <c r="P744" s="7"/>
      <c r="Q744" s="7"/>
      <c r="R744" s="7"/>
      <c r="S744" s="7"/>
    </row>
    <row r="745" spans="1:19" ht="22.15" hidden="1" customHeight="1">
      <c r="A745" s="15"/>
      <c r="B745" s="27"/>
      <c r="C745" s="27"/>
      <c r="D745" s="27"/>
      <c r="E745" s="27"/>
      <c r="F745" s="27"/>
      <c r="G745" s="25"/>
      <c r="H745" s="27"/>
      <c r="I745" s="27"/>
      <c r="J745" s="27"/>
      <c r="K745" s="27"/>
      <c r="L745" s="20"/>
      <c r="M745" s="7"/>
      <c r="N745" s="7"/>
      <c r="O745" s="7"/>
      <c r="P745" s="7"/>
      <c r="Q745" s="7"/>
      <c r="R745" s="7"/>
      <c r="S745" s="7"/>
    </row>
    <row r="746" spans="1:19" ht="22.15" hidden="1" customHeight="1">
      <c r="A746" s="15"/>
      <c r="B746" s="27"/>
      <c r="C746" s="27"/>
      <c r="D746" s="27"/>
      <c r="E746" s="27"/>
      <c r="F746" s="27"/>
      <c r="G746" s="25"/>
      <c r="H746" s="27"/>
      <c r="I746" s="27"/>
      <c r="J746" s="27"/>
      <c r="K746" s="27"/>
      <c r="L746" s="20"/>
      <c r="M746" s="7"/>
      <c r="N746" s="7"/>
      <c r="O746" s="7"/>
      <c r="P746" s="7"/>
      <c r="Q746" s="7"/>
      <c r="R746" s="7"/>
      <c r="S746" s="7"/>
    </row>
    <row r="747" spans="1:19" ht="22.15" hidden="1" customHeight="1">
      <c r="A747" s="15"/>
      <c r="B747" s="27"/>
      <c r="C747" s="27"/>
      <c r="D747" s="27"/>
      <c r="E747" s="27"/>
      <c r="F747" s="27"/>
      <c r="G747" s="25"/>
      <c r="H747" s="27"/>
      <c r="I747" s="27"/>
      <c r="J747" s="27"/>
      <c r="K747" s="27"/>
      <c r="L747" s="20"/>
      <c r="M747" s="7"/>
      <c r="N747" s="7"/>
      <c r="O747" s="7"/>
      <c r="P747" s="7"/>
      <c r="Q747" s="7"/>
      <c r="R747" s="7"/>
      <c r="S747" s="7"/>
    </row>
    <row r="748" spans="1:19" ht="22.15" hidden="1" customHeight="1">
      <c r="A748" s="15"/>
      <c r="B748" s="27"/>
      <c r="C748" s="27"/>
      <c r="D748" s="27"/>
      <c r="E748" s="27"/>
      <c r="F748" s="27"/>
      <c r="G748" s="25"/>
      <c r="H748" s="27"/>
      <c r="I748" s="27"/>
      <c r="J748" s="27"/>
      <c r="K748" s="27"/>
      <c r="L748" s="20"/>
      <c r="M748" s="7"/>
      <c r="N748" s="7"/>
      <c r="O748" s="7"/>
      <c r="P748" s="7"/>
      <c r="Q748" s="7"/>
      <c r="R748" s="7"/>
      <c r="S748" s="7"/>
    </row>
    <row r="749" spans="1:19" ht="22.15" hidden="1" customHeight="1">
      <c r="A749" s="15"/>
      <c r="B749" s="27"/>
      <c r="C749" s="27"/>
      <c r="D749" s="27"/>
      <c r="E749" s="27"/>
      <c r="F749" s="27"/>
      <c r="G749" s="25"/>
      <c r="H749" s="27"/>
      <c r="I749" s="27"/>
      <c r="J749" s="27"/>
      <c r="K749" s="27"/>
      <c r="L749" s="20"/>
      <c r="M749" s="7"/>
      <c r="N749" s="7"/>
      <c r="O749" s="7"/>
      <c r="P749" s="7"/>
      <c r="Q749" s="7"/>
      <c r="R749" s="7"/>
      <c r="S749" s="7"/>
    </row>
    <row r="750" spans="1:19" ht="22.15" hidden="1" customHeight="1">
      <c r="A750" s="15"/>
      <c r="B750" s="27"/>
      <c r="C750" s="27"/>
      <c r="D750" s="27"/>
      <c r="E750" s="27"/>
      <c r="F750" s="27"/>
      <c r="G750" s="25"/>
      <c r="H750" s="27"/>
      <c r="I750" s="27"/>
      <c r="J750" s="27"/>
      <c r="K750" s="27"/>
      <c r="L750" s="20"/>
      <c r="M750" s="7"/>
      <c r="N750" s="7"/>
      <c r="O750" s="7"/>
      <c r="P750" s="7"/>
      <c r="Q750" s="7"/>
      <c r="R750" s="7"/>
      <c r="S750" s="7"/>
    </row>
    <row r="751" spans="1:19" ht="22.15" hidden="1" customHeight="1">
      <c r="A751" s="15"/>
      <c r="B751" s="27"/>
      <c r="C751" s="27"/>
      <c r="D751" s="27"/>
      <c r="E751" s="27"/>
      <c r="F751" s="27"/>
      <c r="G751" s="25"/>
      <c r="H751" s="27"/>
      <c r="I751" s="27"/>
      <c r="J751" s="27"/>
      <c r="K751" s="27"/>
      <c r="L751" s="20"/>
      <c r="M751" s="7"/>
      <c r="N751" s="7"/>
      <c r="O751" s="7"/>
      <c r="P751" s="7"/>
      <c r="Q751" s="7"/>
      <c r="R751" s="7"/>
      <c r="S751" s="7"/>
    </row>
    <row r="752" spans="1:19" ht="22.15" hidden="1" customHeight="1">
      <c r="A752" s="15"/>
      <c r="B752" s="27"/>
      <c r="C752" s="27"/>
      <c r="D752" s="27"/>
      <c r="E752" s="27"/>
      <c r="F752" s="27"/>
      <c r="G752" s="25"/>
      <c r="H752" s="27"/>
      <c r="I752" s="27"/>
      <c r="J752" s="27"/>
      <c r="K752" s="27"/>
      <c r="L752" s="20"/>
      <c r="M752" s="7"/>
      <c r="N752" s="7"/>
      <c r="O752" s="7"/>
      <c r="P752" s="7"/>
      <c r="Q752" s="7"/>
      <c r="R752" s="7"/>
      <c r="S752" s="7"/>
    </row>
    <row r="753" spans="1:19" ht="22.15" hidden="1" customHeight="1">
      <c r="A753" s="15"/>
      <c r="B753" s="27"/>
      <c r="C753" s="27"/>
      <c r="D753" s="27"/>
      <c r="E753" s="27"/>
      <c r="F753" s="27"/>
      <c r="G753" s="25"/>
      <c r="H753" s="27"/>
      <c r="I753" s="27"/>
      <c r="J753" s="27"/>
      <c r="K753" s="27"/>
      <c r="L753" s="20"/>
      <c r="M753" s="7"/>
      <c r="N753" s="7"/>
      <c r="O753" s="7"/>
      <c r="P753" s="7"/>
      <c r="Q753" s="7"/>
      <c r="R753" s="7"/>
      <c r="S753" s="7"/>
    </row>
    <row r="754" spans="1:19" ht="22.15" hidden="1" customHeight="1">
      <c r="A754" s="15"/>
      <c r="B754" s="27"/>
      <c r="C754" s="27"/>
      <c r="D754" s="27"/>
      <c r="E754" s="27"/>
      <c r="F754" s="27"/>
      <c r="G754" s="25"/>
      <c r="H754" s="27"/>
      <c r="I754" s="27"/>
      <c r="J754" s="27"/>
      <c r="K754" s="27"/>
      <c r="L754" s="20"/>
      <c r="M754" s="7"/>
      <c r="N754" s="7"/>
      <c r="O754" s="7"/>
      <c r="P754" s="7"/>
      <c r="Q754" s="7"/>
      <c r="R754" s="7"/>
      <c r="S754" s="7"/>
    </row>
    <row r="755" spans="1:19" ht="22.15" hidden="1" customHeight="1">
      <c r="A755" s="15"/>
      <c r="B755" s="27"/>
      <c r="C755" s="27"/>
      <c r="D755" s="27"/>
      <c r="E755" s="27"/>
      <c r="F755" s="27"/>
      <c r="G755" s="25"/>
      <c r="H755" s="27"/>
      <c r="I755" s="27"/>
      <c r="J755" s="27"/>
      <c r="K755" s="27"/>
      <c r="L755" s="20"/>
      <c r="M755" s="7"/>
      <c r="N755" s="7"/>
      <c r="O755" s="7"/>
      <c r="P755" s="7"/>
      <c r="Q755" s="7"/>
      <c r="R755" s="7"/>
      <c r="S755" s="7"/>
    </row>
    <row r="756" spans="1:19" ht="22.15" hidden="1" customHeight="1">
      <c r="A756" s="15"/>
      <c r="B756" s="27"/>
      <c r="C756" s="27"/>
      <c r="D756" s="27"/>
      <c r="E756" s="27"/>
      <c r="F756" s="27"/>
      <c r="G756" s="25"/>
      <c r="H756" s="27"/>
      <c r="I756" s="27"/>
      <c r="J756" s="27"/>
      <c r="K756" s="27"/>
      <c r="L756" s="20"/>
      <c r="M756" s="7"/>
      <c r="N756" s="7"/>
      <c r="O756" s="7"/>
      <c r="P756" s="7"/>
      <c r="Q756" s="7"/>
      <c r="R756" s="7"/>
      <c r="S756" s="7"/>
    </row>
    <row r="757" spans="1:19" ht="22.15" hidden="1" customHeight="1">
      <c r="A757" s="15"/>
      <c r="B757" s="27"/>
      <c r="C757" s="27"/>
      <c r="D757" s="27"/>
      <c r="E757" s="27"/>
      <c r="F757" s="27"/>
      <c r="G757" s="25"/>
      <c r="H757" s="27"/>
      <c r="I757" s="27"/>
      <c r="J757" s="27"/>
      <c r="K757" s="27"/>
      <c r="L757" s="20"/>
      <c r="M757" s="7"/>
      <c r="N757" s="7"/>
      <c r="O757" s="7"/>
      <c r="P757" s="7"/>
      <c r="Q757" s="7"/>
      <c r="R757" s="7"/>
      <c r="S757" s="7"/>
    </row>
    <row r="758" spans="1:19" ht="22.15" hidden="1" customHeight="1">
      <c r="A758" s="15"/>
      <c r="B758" s="27"/>
      <c r="C758" s="27"/>
      <c r="D758" s="27"/>
      <c r="E758" s="27"/>
      <c r="F758" s="27"/>
      <c r="G758" s="25"/>
      <c r="H758" s="27"/>
      <c r="I758" s="27"/>
      <c r="J758" s="27"/>
      <c r="K758" s="27"/>
      <c r="L758" s="20"/>
      <c r="M758" s="7"/>
      <c r="N758" s="7"/>
      <c r="O758" s="7"/>
      <c r="P758" s="7"/>
      <c r="Q758" s="7"/>
      <c r="R758" s="7"/>
      <c r="S758" s="7"/>
    </row>
    <row r="759" spans="1:19" ht="22.15" hidden="1" customHeight="1">
      <c r="A759" s="15"/>
      <c r="B759" s="27"/>
      <c r="C759" s="27"/>
      <c r="D759" s="27"/>
      <c r="E759" s="27"/>
      <c r="F759" s="27"/>
      <c r="G759" s="25"/>
      <c r="H759" s="27"/>
      <c r="I759" s="27"/>
      <c r="J759" s="27"/>
      <c r="K759" s="27"/>
      <c r="L759" s="20"/>
      <c r="M759" s="7"/>
      <c r="N759" s="7"/>
      <c r="O759" s="7"/>
      <c r="P759" s="7"/>
      <c r="Q759" s="7"/>
      <c r="R759" s="7"/>
      <c r="S759" s="7"/>
    </row>
    <row r="760" spans="1:19" ht="22.15" hidden="1" customHeight="1">
      <c r="A760" s="15"/>
      <c r="B760" s="27"/>
      <c r="C760" s="27"/>
      <c r="D760" s="27"/>
      <c r="E760" s="27"/>
      <c r="F760" s="27"/>
      <c r="G760" s="25"/>
      <c r="H760" s="27"/>
      <c r="I760" s="27"/>
      <c r="J760" s="27"/>
      <c r="K760" s="27"/>
      <c r="L760" s="20"/>
      <c r="M760" s="7"/>
      <c r="N760" s="7"/>
      <c r="O760" s="7"/>
      <c r="P760" s="7"/>
      <c r="Q760" s="7"/>
      <c r="R760" s="7"/>
      <c r="S760" s="7"/>
    </row>
    <row r="761" spans="1:19" ht="22.15" hidden="1" customHeight="1">
      <c r="A761" s="15"/>
      <c r="B761" s="27"/>
      <c r="C761" s="27"/>
      <c r="D761" s="27"/>
      <c r="E761" s="27"/>
      <c r="F761" s="27"/>
      <c r="G761" s="25"/>
      <c r="H761" s="27"/>
      <c r="I761" s="27"/>
      <c r="J761" s="27"/>
      <c r="K761" s="27"/>
      <c r="L761" s="20"/>
      <c r="M761" s="7"/>
      <c r="N761" s="7"/>
      <c r="O761" s="7"/>
      <c r="P761" s="7"/>
      <c r="Q761" s="7"/>
      <c r="R761" s="7"/>
      <c r="S761" s="7"/>
    </row>
    <row r="762" spans="1:19" ht="22.15" hidden="1" customHeight="1">
      <c r="A762" s="15"/>
      <c r="B762" s="27"/>
      <c r="C762" s="27"/>
      <c r="D762" s="27"/>
      <c r="E762" s="27"/>
      <c r="F762" s="27"/>
      <c r="G762" s="25"/>
      <c r="H762" s="27"/>
      <c r="I762" s="27"/>
      <c r="J762" s="27"/>
      <c r="K762" s="27"/>
      <c r="L762" s="20"/>
      <c r="M762" s="7"/>
      <c r="N762" s="7"/>
      <c r="O762" s="7"/>
      <c r="P762" s="7"/>
      <c r="Q762" s="7"/>
      <c r="R762" s="7"/>
      <c r="S762" s="7"/>
    </row>
    <row r="763" spans="1:19" ht="22.15" hidden="1" customHeight="1">
      <c r="A763" s="15"/>
      <c r="B763" s="27"/>
      <c r="C763" s="27"/>
      <c r="D763" s="27"/>
      <c r="E763" s="27"/>
      <c r="F763" s="27"/>
      <c r="G763" s="25"/>
      <c r="H763" s="27"/>
      <c r="I763" s="27"/>
      <c r="J763" s="27"/>
      <c r="K763" s="27"/>
      <c r="L763" s="20"/>
      <c r="M763" s="7"/>
      <c r="N763" s="7"/>
      <c r="O763" s="7"/>
      <c r="P763" s="7"/>
      <c r="Q763" s="7"/>
      <c r="R763" s="7"/>
      <c r="S763" s="7"/>
    </row>
    <row r="764" spans="1:19" ht="22.15" hidden="1" customHeight="1">
      <c r="A764" s="15"/>
      <c r="B764" s="27"/>
      <c r="C764" s="27"/>
      <c r="D764" s="27"/>
      <c r="E764" s="27"/>
      <c r="F764" s="27"/>
      <c r="G764" s="25"/>
      <c r="H764" s="27"/>
      <c r="I764" s="27"/>
      <c r="J764" s="27"/>
      <c r="K764" s="27"/>
      <c r="L764" s="20"/>
      <c r="M764" s="7"/>
      <c r="N764" s="7"/>
      <c r="O764" s="7"/>
      <c r="P764" s="7"/>
      <c r="Q764" s="7"/>
      <c r="R764" s="7"/>
      <c r="S764" s="7"/>
    </row>
    <row r="765" spans="1:19" ht="22.15" hidden="1" customHeight="1">
      <c r="A765" s="15"/>
      <c r="B765" s="27"/>
      <c r="C765" s="27"/>
      <c r="D765" s="27"/>
      <c r="E765" s="27"/>
      <c r="F765" s="27"/>
      <c r="G765" s="25"/>
      <c r="H765" s="27"/>
      <c r="I765" s="27"/>
      <c r="J765" s="27"/>
      <c r="K765" s="27"/>
      <c r="L765" s="20"/>
      <c r="M765" s="7"/>
      <c r="N765" s="7"/>
      <c r="O765" s="7"/>
      <c r="P765" s="7"/>
      <c r="Q765" s="7"/>
      <c r="R765" s="7"/>
      <c r="S765" s="7"/>
    </row>
    <row r="766" spans="1:19" ht="22.15" hidden="1" customHeight="1">
      <c r="A766" s="15"/>
      <c r="B766" s="27"/>
      <c r="C766" s="27"/>
      <c r="D766" s="27"/>
      <c r="E766" s="27"/>
      <c r="F766" s="27"/>
      <c r="G766" s="25"/>
      <c r="H766" s="27"/>
      <c r="I766" s="27"/>
      <c r="J766" s="27"/>
      <c r="K766" s="27"/>
      <c r="L766" s="20"/>
      <c r="M766" s="7"/>
      <c r="N766" s="7"/>
      <c r="O766" s="7"/>
      <c r="P766" s="7"/>
      <c r="Q766" s="7"/>
      <c r="R766" s="7"/>
      <c r="S766" s="7"/>
    </row>
    <row r="767" spans="1:19" ht="22.15" hidden="1" customHeight="1">
      <c r="A767" s="15"/>
      <c r="B767" s="27"/>
      <c r="C767" s="27"/>
      <c r="D767" s="27"/>
      <c r="E767" s="27"/>
      <c r="F767" s="27"/>
      <c r="G767" s="25"/>
      <c r="H767" s="27"/>
      <c r="I767" s="27"/>
      <c r="J767" s="27"/>
      <c r="K767" s="27"/>
      <c r="L767" s="20"/>
      <c r="M767" s="7"/>
      <c r="N767" s="7"/>
      <c r="O767" s="7"/>
      <c r="P767" s="7"/>
      <c r="Q767" s="7"/>
      <c r="R767" s="7"/>
      <c r="S767" s="7"/>
    </row>
    <row r="768" spans="1:19" ht="22.15" hidden="1" customHeight="1">
      <c r="A768" s="15"/>
      <c r="B768" s="27"/>
      <c r="C768" s="27"/>
      <c r="D768" s="27"/>
      <c r="E768" s="27"/>
      <c r="F768" s="27"/>
      <c r="G768" s="25"/>
      <c r="H768" s="27"/>
      <c r="I768" s="27"/>
      <c r="J768" s="27"/>
      <c r="K768" s="27"/>
      <c r="L768" s="20"/>
      <c r="M768" s="7"/>
      <c r="N768" s="7"/>
      <c r="O768" s="7"/>
      <c r="P768" s="7"/>
      <c r="Q768" s="7"/>
      <c r="R768" s="7"/>
      <c r="S768" s="7"/>
    </row>
    <row r="769" spans="1:19" ht="22.15" hidden="1" customHeight="1">
      <c r="A769" s="15"/>
      <c r="B769" s="27"/>
      <c r="C769" s="27"/>
      <c r="D769" s="27"/>
      <c r="E769" s="27"/>
      <c r="F769" s="27"/>
      <c r="G769" s="25"/>
      <c r="H769" s="27"/>
      <c r="I769" s="27"/>
      <c r="J769" s="27"/>
      <c r="K769" s="27"/>
      <c r="L769" s="20"/>
      <c r="M769" s="7"/>
      <c r="N769" s="7"/>
      <c r="O769" s="7"/>
      <c r="P769" s="7"/>
      <c r="Q769" s="7"/>
      <c r="R769" s="7"/>
      <c r="S769" s="7"/>
    </row>
    <row r="770" spans="1:19" ht="22.15" hidden="1" customHeight="1">
      <c r="A770" s="15"/>
      <c r="B770" s="27"/>
      <c r="C770" s="27"/>
      <c r="D770" s="27"/>
      <c r="E770" s="27"/>
      <c r="F770" s="27"/>
      <c r="G770" s="25"/>
      <c r="H770" s="27"/>
      <c r="I770" s="27"/>
      <c r="J770" s="27"/>
      <c r="K770" s="27"/>
      <c r="L770" s="20"/>
      <c r="M770" s="7"/>
      <c r="N770" s="7"/>
      <c r="O770" s="7"/>
      <c r="P770" s="7"/>
      <c r="Q770" s="7"/>
      <c r="R770" s="7"/>
      <c r="S770" s="7"/>
    </row>
    <row r="771" spans="1:19" ht="22.15" hidden="1" customHeight="1">
      <c r="A771" s="15"/>
      <c r="B771" s="27"/>
      <c r="C771" s="27"/>
      <c r="D771" s="27"/>
      <c r="E771" s="27"/>
      <c r="F771" s="27"/>
      <c r="G771" s="25"/>
      <c r="H771" s="27"/>
      <c r="I771" s="27"/>
      <c r="J771" s="27"/>
      <c r="K771" s="27"/>
      <c r="L771" s="20"/>
      <c r="M771" s="7"/>
      <c r="N771" s="7"/>
      <c r="O771" s="7"/>
      <c r="P771" s="7"/>
      <c r="Q771" s="7"/>
      <c r="R771" s="7"/>
      <c r="S771" s="7"/>
    </row>
    <row r="772" spans="1:19" ht="22.15" hidden="1" customHeight="1">
      <c r="A772" s="15"/>
      <c r="B772" s="27"/>
      <c r="C772" s="27"/>
      <c r="D772" s="27"/>
      <c r="E772" s="27"/>
      <c r="F772" s="27"/>
      <c r="G772" s="25"/>
      <c r="H772" s="27"/>
      <c r="I772" s="27"/>
      <c r="J772" s="27"/>
      <c r="K772" s="27"/>
      <c r="L772" s="20"/>
      <c r="M772" s="7"/>
      <c r="N772" s="7"/>
      <c r="O772" s="7"/>
      <c r="P772" s="7"/>
      <c r="Q772" s="7"/>
      <c r="R772" s="7"/>
      <c r="S772" s="7"/>
    </row>
    <row r="773" spans="1:19" ht="22.15" hidden="1" customHeight="1">
      <c r="A773" s="15"/>
      <c r="B773" s="27"/>
      <c r="C773" s="27"/>
      <c r="D773" s="27"/>
      <c r="E773" s="27"/>
      <c r="F773" s="27"/>
      <c r="G773" s="25"/>
      <c r="H773" s="27"/>
      <c r="I773" s="27"/>
      <c r="J773" s="27"/>
      <c r="K773" s="27"/>
      <c r="L773" s="20"/>
      <c r="M773" s="7"/>
      <c r="N773" s="7"/>
      <c r="O773" s="7"/>
      <c r="P773" s="7"/>
      <c r="Q773" s="7"/>
      <c r="R773" s="7"/>
      <c r="S773" s="7"/>
    </row>
    <row r="774" spans="1:19" ht="22.15" hidden="1" customHeight="1">
      <c r="A774" s="15"/>
      <c r="B774" s="27"/>
      <c r="C774" s="27"/>
      <c r="D774" s="27"/>
      <c r="E774" s="27"/>
      <c r="F774" s="27"/>
      <c r="G774" s="25"/>
      <c r="H774" s="27"/>
      <c r="I774" s="27"/>
      <c r="J774" s="27"/>
      <c r="K774" s="27"/>
      <c r="L774" s="20"/>
      <c r="M774" s="7"/>
      <c r="N774" s="7"/>
      <c r="O774" s="7"/>
      <c r="P774" s="7"/>
      <c r="Q774" s="7"/>
      <c r="R774" s="7"/>
      <c r="S774" s="7"/>
    </row>
    <row r="775" spans="1:19" ht="22.15" hidden="1" customHeight="1">
      <c r="A775" s="15"/>
      <c r="B775" s="27"/>
      <c r="C775" s="27"/>
      <c r="D775" s="27"/>
      <c r="E775" s="27"/>
      <c r="F775" s="27"/>
      <c r="G775" s="25"/>
      <c r="H775" s="27"/>
      <c r="I775" s="27"/>
      <c r="J775" s="27"/>
      <c r="K775" s="27"/>
      <c r="L775" s="20"/>
      <c r="M775" s="7"/>
      <c r="N775" s="7"/>
      <c r="O775" s="7"/>
      <c r="P775" s="7"/>
      <c r="Q775" s="7"/>
      <c r="R775" s="7"/>
      <c r="S775" s="7"/>
    </row>
    <row r="776" spans="1:19" ht="22.15" hidden="1" customHeight="1">
      <c r="A776" s="15"/>
      <c r="B776" s="27"/>
      <c r="C776" s="27"/>
      <c r="D776" s="27"/>
      <c r="E776" s="27"/>
      <c r="F776" s="27"/>
      <c r="G776" s="25"/>
      <c r="H776" s="27"/>
      <c r="I776" s="27"/>
      <c r="J776" s="27"/>
      <c r="K776" s="27"/>
      <c r="L776" s="20"/>
      <c r="M776" s="7"/>
      <c r="N776" s="7"/>
      <c r="O776" s="7"/>
      <c r="P776" s="7"/>
      <c r="Q776" s="7"/>
      <c r="R776" s="7"/>
      <c r="S776" s="7"/>
    </row>
    <row r="777" spans="1:19" ht="22.15" hidden="1" customHeight="1">
      <c r="A777" s="15"/>
      <c r="B777" s="27"/>
      <c r="C777" s="27"/>
      <c r="D777" s="27"/>
      <c r="E777" s="27"/>
      <c r="F777" s="27"/>
      <c r="G777" s="25"/>
      <c r="H777" s="27"/>
      <c r="I777" s="27"/>
      <c r="J777" s="27"/>
      <c r="K777" s="27"/>
      <c r="L777" s="20"/>
      <c r="M777" s="7"/>
      <c r="N777" s="7"/>
      <c r="O777" s="7"/>
      <c r="P777" s="7"/>
      <c r="Q777" s="7"/>
      <c r="R777" s="7"/>
      <c r="S777" s="7"/>
    </row>
    <row r="778" spans="1:19" ht="22.15" hidden="1" customHeight="1">
      <c r="A778" s="15"/>
      <c r="B778" s="27"/>
      <c r="C778" s="27"/>
      <c r="D778" s="27"/>
      <c r="E778" s="27"/>
      <c r="F778" s="27"/>
      <c r="G778" s="25"/>
      <c r="H778" s="27"/>
      <c r="I778" s="27"/>
      <c r="J778" s="27"/>
      <c r="K778" s="27"/>
      <c r="L778" s="20"/>
      <c r="M778" s="7"/>
      <c r="N778" s="7"/>
      <c r="O778" s="7"/>
      <c r="P778" s="7"/>
      <c r="Q778" s="7"/>
      <c r="R778" s="7"/>
      <c r="S778" s="7"/>
    </row>
    <row r="779" spans="1:19" ht="22.15" hidden="1" customHeight="1">
      <c r="A779" s="15"/>
      <c r="B779" s="27"/>
      <c r="C779" s="27"/>
      <c r="D779" s="27"/>
      <c r="E779" s="27"/>
      <c r="F779" s="27"/>
      <c r="G779" s="25"/>
      <c r="H779" s="27"/>
      <c r="I779" s="27"/>
      <c r="J779" s="27"/>
      <c r="K779" s="27"/>
      <c r="L779" s="20"/>
      <c r="M779" s="7"/>
      <c r="N779" s="7"/>
      <c r="O779" s="7"/>
      <c r="P779" s="7"/>
      <c r="Q779" s="7"/>
      <c r="R779" s="7"/>
      <c r="S779" s="7"/>
    </row>
    <row r="780" spans="1:19" ht="22.15" hidden="1" customHeight="1">
      <c r="A780" s="15"/>
      <c r="B780" s="27"/>
      <c r="C780" s="27"/>
      <c r="D780" s="27"/>
      <c r="E780" s="27"/>
      <c r="F780" s="27"/>
      <c r="G780" s="25"/>
      <c r="H780" s="27"/>
      <c r="I780" s="27"/>
      <c r="J780" s="27"/>
      <c r="K780" s="27"/>
      <c r="L780" s="20"/>
      <c r="M780" s="7"/>
      <c r="N780" s="7"/>
      <c r="O780" s="7"/>
      <c r="P780" s="7"/>
      <c r="Q780" s="7"/>
      <c r="R780" s="7"/>
      <c r="S780" s="7"/>
    </row>
    <row r="781" spans="1:19" ht="22.15" hidden="1" customHeight="1">
      <c r="A781" s="15"/>
      <c r="B781" s="27"/>
      <c r="C781" s="27"/>
      <c r="D781" s="27"/>
      <c r="E781" s="27"/>
      <c r="F781" s="27"/>
      <c r="G781" s="25"/>
      <c r="H781" s="27"/>
      <c r="I781" s="27"/>
      <c r="J781" s="27"/>
      <c r="K781" s="27"/>
      <c r="L781" s="20"/>
      <c r="M781" s="7"/>
      <c r="N781" s="7"/>
      <c r="O781" s="7"/>
      <c r="P781" s="7"/>
      <c r="Q781" s="7"/>
      <c r="R781" s="7"/>
      <c r="S781" s="7"/>
    </row>
    <row r="782" spans="1:19" ht="22.15" hidden="1" customHeight="1">
      <c r="A782" s="15"/>
      <c r="B782" s="27"/>
      <c r="C782" s="27"/>
      <c r="D782" s="27"/>
      <c r="E782" s="27"/>
      <c r="F782" s="27"/>
      <c r="G782" s="25"/>
      <c r="H782" s="27"/>
      <c r="I782" s="27"/>
      <c r="J782" s="27"/>
      <c r="K782" s="27"/>
      <c r="L782" s="20"/>
      <c r="M782" s="7"/>
      <c r="N782" s="7"/>
      <c r="O782" s="7"/>
      <c r="P782" s="7"/>
      <c r="Q782" s="7"/>
      <c r="R782" s="7"/>
      <c r="S782" s="7"/>
    </row>
    <row r="783" spans="1:19" ht="22.15" hidden="1" customHeight="1">
      <c r="A783" s="15"/>
      <c r="B783" s="27"/>
      <c r="C783" s="27"/>
      <c r="D783" s="27"/>
      <c r="E783" s="27"/>
      <c r="F783" s="27"/>
      <c r="G783" s="25"/>
      <c r="H783" s="27"/>
      <c r="I783" s="27"/>
      <c r="J783" s="27"/>
      <c r="K783" s="27"/>
      <c r="L783" s="20"/>
      <c r="M783" s="7"/>
      <c r="N783" s="7"/>
      <c r="O783" s="7"/>
      <c r="P783" s="7"/>
      <c r="Q783" s="7"/>
      <c r="R783" s="7"/>
      <c r="S783" s="7"/>
    </row>
    <row r="784" spans="1:19" ht="22.15" hidden="1" customHeight="1">
      <c r="A784" s="15"/>
      <c r="B784" s="27"/>
      <c r="C784" s="27"/>
      <c r="D784" s="27"/>
      <c r="E784" s="27"/>
      <c r="F784" s="27"/>
      <c r="G784" s="25"/>
      <c r="H784" s="27"/>
      <c r="I784" s="27"/>
      <c r="J784" s="27"/>
      <c r="K784" s="27"/>
      <c r="L784" s="20"/>
      <c r="M784" s="7"/>
      <c r="N784" s="7"/>
      <c r="O784" s="7"/>
      <c r="P784" s="7"/>
      <c r="Q784" s="7"/>
      <c r="R784" s="7"/>
      <c r="S784" s="7"/>
    </row>
    <row r="785" spans="1:19" ht="22.15" hidden="1" customHeight="1">
      <c r="A785" s="15"/>
      <c r="B785" s="27"/>
      <c r="C785" s="27"/>
      <c r="D785" s="27"/>
      <c r="E785" s="27"/>
      <c r="F785" s="27"/>
      <c r="G785" s="25"/>
      <c r="H785" s="27"/>
      <c r="I785" s="27"/>
      <c r="J785" s="27"/>
      <c r="K785" s="27"/>
      <c r="L785" s="20"/>
      <c r="M785" s="7"/>
      <c r="N785" s="7"/>
      <c r="O785" s="7"/>
      <c r="P785" s="7"/>
      <c r="Q785" s="7"/>
      <c r="R785" s="7"/>
      <c r="S785" s="7"/>
    </row>
    <row r="786" spans="1:19" ht="22.15" hidden="1" customHeight="1">
      <c r="A786" s="15"/>
      <c r="B786" s="27"/>
      <c r="C786" s="27"/>
      <c r="D786" s="27"/>
      <c r="E786" s="27"/>
      <c r="F786" s="27"/>
      <c r="G786" s="25"/>
      <c r="H786" s="27"/>
      <c r="I786" s="27"/>
      <c r="J786" s="27"/>
      <c r="K786" s="27"/>
      <c r="L786" s="20"/>
      <c r="M786" s="7"/>
      <c r="N786" s="7"/>
      <c r="O786" s="7"/>
      <c r="P786" s="7"/>
      <c r="Q786" s="7"/>
      <c r="R786" s="7"/>
      <c r="S786" s="7"/>
    </row>
    <row r="787" spans="1:19" ht="22.15" hidden="1" customHeight="1">
      <c r="A787" s="15"/>
      <c r="B787" s="27"/>
      <c r="C787" s="27"/>
      <c r="D787" s="27"/>
      <c r="E787" s="27"/>
      <c r="F787" s="27"/>
      <c r="G787" s="25"/>
      <c r="H787" s="27"/>
      <c r="I787" s="27"/>
      <c r="J787" s="27"/>
      <c r="K787" s="27"/>
      <c r="L787" s="20"/>
      <c r="M787" s="7"/>
      <c r="N787" s="7"/>
      <c r="O787" s="7"/>
      <c r="P787" s="7"/>
      <c r="Q787" s="7"/>
      <c r="R787" s="7"/>
      <c r="S787" s="7"/>
    </row>
    <row r="788" spans="1:19" ht="22.15" hidden="1" customHeight="1">
      <c r="A788" s="15"/>
      <c r="B788" s="27"/>
      <c r="C788" s="27"/>
      <c r="D788" s="27"/>
      <c r="E788" s="27"/>
      <c r="F788" s="27"/>
      <c r="G788" s="25"/>
      <c r="H788" s="27"/>
      <c r="I788" s="27"/>
      <c r="J788" s="27"/>
      <c r="K788" s="27"/>
      <c r="L788" s="20"/>
      <c r="M788" s="7"/>
      <c r="N788" s="7"/>
      <c r="O788" s="7"/>
      <c r="P788" s="7"/>
      <c r="Q788" s="7"/>
      <c r="R788" s="7"/>
      <c r="S788" s="7"/>
    </row>
    <row r="789" spans="1:19" ht="22.15" hidden="1" customHeight="1">
      <c r="A789" s="15"/>
      <c r="B789" s="27"/>
      <c r="C789" s="27"/>
      <c r="D789" s="27"/>
      <c r="E789" s="27"/>
      <c r="F789" s="27"/>
      <c r="G789" s="25"/>
      <c r="H789" s="27"/>
      <c r="I789" s="27"/>
      <c r="J789" s="27"/>
      <c r="K789" s="27"/>
      <c r="L789" s="20"/>
      <c r="M789" s="7"/>
      <c r="N789" s="7"/>
      <c r="O789" s="7"/>
      <c r="P789" s="7"/>
      <c r="Q789" s="7"/>
      <c r="R789" s="7"/>
      <c r="S789" s="7"/>
    </row>
    <row r="790" spans="1:19" ht="22.15" hidden="1" customHeight="1">
      <c r="A790" s="15"/>
      <c r="B790" s="27"/>
      <c r="C790" s="27"/>
      <c r="D790" s="27"/>
      <c r="E790" s="27"/>
      <c r="F790" s="27"/>
      <c r="G790" s="25"/>
      <c r="H790" s="27"/>
      <c r="I790" s="27"/>
      <c r="J790" s="27"/>
      <c r="K790" s="27"/>
      <c r="L790" s="20"/>
      <c r="M790" s="7"/>
      <c r="N790" s="7"/>
      <c r="O790" s="7"/>
      <c r="P790" s="7"/>
      <c r="Q790" s="7"/>
      <c r="R790" s="7"/>
      <c r="S790" s="7"/>
    </row>
    <row r="791" spans="1:19" ht="22.15" hidden="1" customHeight="1">
      <c r="A791" s="15"/>
      <c r="B791" s="27"/>
      <c r="C791" s="27"/>
      <c r="D791" s="27"/>
      <c r="E791" s="27"/>
      <c r="F791" s="27"/>
      <c r="G791" s="25"/>
      <c r="H791" s="27"/>
      <c r="I791" s="27"/>
      <c r="J791" s="27"/>
      <c r="K791" s="27"/>
      <c r="L791" s="20"/>
      <c r="M791" s="7"/>
      <c r="N791" s="7"/>
      <c r="O791" s="7"/>
      <c r="P791" s="7"/>
      <c r="Q791" s="7"/>
      <c r="R791" s="7"/>
      <c r="S791" s="7"/>
    </row>
    <row r="792" spans="1:19" ht="22.15" hidden="1" customHeight="1">
      <c r="A792" s="15"/>
      <c r="B792" s="27"/>
      <c r="C792" s="27"/>
      <c r="D792" s="27"/>
      <c r="E792" s="27"/>
      <c r="F792" s="27"/>
      <c r="G792" s="25"/>
      <c r="H792" s="27"/>
      <c r="I792" s="27"/>
      <c r="J792" s="27"/>
      <c r="K792" s="27"/>
      <c r="L792" s="20"/>
      <c r="M792" s="7"/>
      <c r="N792" s="7"/>
      <c r="O792" s="7"/>
      <c r="P792" s="7"/>
      <c r="Q792" s="7"/>
      <c r="R792" s="7"/>
      <c r="S792" s="7"/>
    </row>
    <row r="793" spans="1:19" ht="22.15" hidden="1" customHeight="1">
      <c r="A793" s="15"/>
      <c r="B793" s="27"/>
      <c r="C793" s="27"/>
      <c r="D793" s="27"/>
      <c r="E793" s="27"/>
      <c r="F793" s="27"/>
      <c r="G793" s="25"/>
      <c r="H793" s="27"/>
      <c r="I793" s="27"/>
      <c r="J793" s="27"/>
      <c r="K793" s="27"/>
      <c r="L793" s="20"/>
      <c r="M793" s="7"/>
      <c r="N793" s="7"/>
      <c r="O793" s="7"/>
      <c r="P793" s="7"/>
      <c r="Q793" s="7"/>
      <c r="R793" s="7"/>
      <c r="S793" s="7"/>
    </row>
    <row r="794" spans="1:19" ht="22.15" hidden="1" customHeight="1">
      <c r="A794" s="15"/>
      <c r="B794" s="27"/>
      <c r="C794" s="27"/>
      <c r="D794" s="27"/>
      <c r="E794" s="27"/>
      <c r="F794" s="27"/>
      <c r="G794" s="25"/>
      <c r="H794" s="27"/>
      <c r="I794" s="27"/>
      <c r="J794" s="27"/>
      <c r="K794" s="27"/>
      <c r="L794" s="20"/>
      <c r="M794" s="7"/>
      <c r="N794" s="7"/>
      <c r="O794" s="7"/>
      <c r="P794" s="7"/>
      <c r="Q794" s="7"/>
      <c r="R794" s="7"/>
      <c r="S794" s="7"/>
    </row>
    <row r="795" spans="1:19" ht="22.15" hidden="1" customHeight="1">
      <c r="A795" s="15"/>
      <c r="B795" s="27"/>
      <c r="C795" s="27"/>
      <c r="D795" s="27"/>
      <c r="E795" s="27"/>
      <c r="F795" s="27"/>
      <c r="G795" s="25"/>
      <c r="H795" s="27"/>
      <c r="I795" s="27"/>
      <c r="J795" s="27"/>
      <c r="K795" s="27"/>
      <c r="L795" s="20"/>
      <c r="M795" s="7"/>
      <c r="N795" s="7"/>
      <c r="O795" s="7"/>
      <c r="P795" s="7"/>
      <c r="Q795" s="7"/>
      <c r="R795" s="7"/>
      <c r="S795" s="7"/>
    </row>
    <row r="796" spans="1:19" ht="22.15" hidden="1" customHeight="1">
      <c r="A796" s="15"/>
      <c r="B796" s="27"/>
      <c r="C796" s="27"/>
      <c r="D796" s="27"/>
      <c r="E796" s="27"/>
      <c r="F796" s="27"/>
      <c r="G796" s="25"/>
      <c r="H796" s="27"/>
      <c r="I796" s="27"/>
      <c r="J796" s="27"/>
      <c r="K796" s="27"/>
      <c r="L796" s="20"/>
      <c r="M796" s="7"/>
      <c r="N796" s="7"/>
      <c r="O796" s="7"/>
      <c r="P796" s="7"/>
      <c r="Q796" s="7"/>
      <c r="R796" s="7"/>
      <c r="S796" s="7"/>
    </row>
    <row r="797" spans="1:19" ht="22.15" hidden="1" customHeight="1">
      <c r="A797" s="15"/>
      <c r="B797" s="27"/>
      <c r="C797" s="27"/>
      <c r="D797" s="27"/>
      <c r="E797" s="27"/>
      <c r="F797" s="27"/>
      <c r="G797" s="25"/>
      <c r="H797" s="27"/>
      <c r="I797" s="27"/>
      <c r="J797" s="27"/>
      <c r="K797" s="27"/>
      <c r="L797" s="20"/>
      <c r="M797" s="7"/>
      <c r="N797" s="7"/>
      <c r="O797" s="7"/>
      <c r="P797" s="7"/>
      <c r="Q797" s="7"/>
      <c r="R797" s="7"/>
      <c r="S797" s="7"/>
    </row>
    <row r="798" spans="1:19" ht="22.15" hidden="1" customHeight="1">
      <c r="A798" s="15"/>
      <c r="B798" s="27"/>
      <c r="C798" s="27"/>
      <c r="D798" s="27"/>
      <c r="E798" s="27"/>
      <c r="F798" s="27"/>
      <c r="G798" s="25"/>
      <c r="H798" s="27"/>
      <c r="I798" s="27"/>
      <c r="J798" s="27"/>
      <c r="K798" s="27"/>
      <c r="L798" s="20"/>
      <c r="M798" s="7"/>
      <c r="N798" s="7"/>
      <c r="O798" s="7"/>
      <c r="P798" s="7"/>
      <c r="Q798" s="7"/>
      <c r="R798" s="7"/>
      <c r="S798" s="7"/>
    </row>
    <row r="799" spans="1:19" ht="22.15" hidden="1" customHeight="1">
      <c r="A799" s="15"/>
      <c r="B799" s="27"/>
      <c r="C799" s="27"/>
      <c r="D799" s="27"/>
      <c r="E799" s="27"/>
      <c r="F799" s="27"/>
      <c r="G799" s="25"/>
      <c r="H799" s="27"/>
      <c r="I799" s="27"/>
      <c r="J799" s="27"/>
      <c r="K799" s="27"/>
      <c r="L799" s="20"/>
      <c r="M799" s="7"/>
      <c r="N799" s="7"/>
      <c r="O799" s="7"/>
      <c r="P799" s="7"/>
      <c r="Q799" s="7"/>
      <c r="R799" s="7"/>
      <c r="S799" s="7"/>
    </row>
    <row r="800" spans="1:19" ht="22.15" hidden="1" customHeight="1">
      <c r="A800" s="15"/>
      <c r="B800" s="27"/>
      <c r="C800" s="27"/>
      <c r="D800" s="27"/>
      <c r="E800" s="27"/>
      <c r="F800" s="27"/>
      <c r="G800" s="25"/>
      <c r="H800" s="27"/>
      <c r="I800" s="27"/>
      <c r="J800" s="27"/>
      <c r="K800" s="27"/>
      <c r="L800" s="20"/>
      <c r="M800" s="7"/>
      <c r="N800" s="7"/>
      <c r="O800" s="7"/>
      <c r="P800" s="7"/>
      <c r="Q800" s="7"/>
      <c r="R800" s="7"/>
      <c r="S800" s="7"/>
    </row>
    <row r="801" spans="1:19" ht="22.15" hidden="1" customHeight="1">
      <c r="A801" s="15"/>
      <c r="B801" s="27"/>
      <c r="C801" s="27"/>
      <c r="D801" s="27"/>
      <c r="E801" s="27"/>
      <c r="F801" s="27"/>
      <c r="G801" s="25"/>
      <c r="H801" s="27"/>
      <c r="I801" s="27"/>
      <c r="J801" s="27"/>
      <c r="K801" s="27"/>
      <c r="L801" s="20"/>
      <c r="M801" s="7"/>
      <c r="N801" s="7"/>
      <c r="O801" s="7"/>
      <c r="P801" s="7"/>
      <c r="Q801" s="7"/>
      <c r="R801" s="7"/>
      <c r="S801" s="7"/>
    </row>
    <row r="802" spans="1:19" ht="22.15" hidden="1" customHeight="1">
      <c r="A802" s="15"/>
      <c r="B802" s="27"/>
      <c r="C802" s="27"/>
      <c r="D802" s="27"/>
      <c r="E802" s="27"/>
      <c r="F802" s="27"/>
      <c r="G802" s="25"/>
      <c r="H802" s="27"/>
      <c r="I802" s="27"/>
      <c r="J802" s="27"/>
      <c r="K802" s="27"/>
      <c r="L802" s="20"/>
      <c r="M802" s="7"/>
      <c r="N802" s="7"/>
      <c r="O802" s="7"/>
      <c r="P802" s="7"/>
      <c r="Q802" s="7"/>
      <c r="R802" s="7"/>
      <c r="S802" s="7"/>
    </row>
    <row r="803" spans="1:19" ht="22.15" hidden="1" customHeight="1">
      <c r="A803" s="15"/>
      <c r="B803" s="27"/>
      <c r="C803" s="27"/>
      <c r="D803" s="27"/>
      <c r="E803" s="27"/>
      <c r="F803" s="27"/>
      <c r="G803" s="25"/>
      <c r="H803" s="27"/>
      <c r="I803" s="27"/>
      <c r="J803" s="27"/>
      <c r="K803" s="27"/>
      <c r="L803" s="20"/>
      <c r="M803" s="7"/>
      <c r="N803" s="7"/>
      <c r="O803" s="7"/>
      <c r="P803" s="7"/>
      <c r="Q803" s="7"/>
      <c r="R803" s="7"/>
      <c r="S803" s="7"/>
    </row>
    <row r="804" spans="1:19" ht="22.15" hidden="1" customHeight="1">
      <c r="A804" s="15"/>
      <c r="B804" s="27"/>
      <c r="C804" s="27"/>
      <c r="D804" s="27"/>
      <c r="E804" s="27"/>
      <c r="F804" s="27"/>
      <c r="G804" s="25"/>
      <c r="H804" s="27"/>
      <c r="I804" s="27"/>
      <c r="J804" s="27"/>
      <c r="K804" s="27"/>
      <c r="L804" s="20"/>
      <c r="M804" s="7"/>
      <c r="N804" s="7"/>
      <c r="O804" s="7"/>
      <c r="P804" s="7"/>
      <c r="Q804" s="7"/>
      <c r="R804" s="7"/>
      <c r="S804" s="7"/>
    </row>
    <row r="805" spans="1:19" ht="22.15" hidden="1" customHeight="1">
      <c r="A805" s="15"/>
      <c r="B805" s="27"/>
      <c r="C805" s="27"/>
      <c r="D805" s="27"/>
      <c r="E805" s="27"/>
      <c r="F805" s="27"/>
      <c r="G805" s="25"/>
      <c r="H805" s="27"/>
      <c r="I805" s="27"/>
      <c r="J805" s="27"/>
      <c r="K805" s="27"/>
      <c r="L805" s="20"/>
      <c r="M805" s="7"/>
      <c r="N805" s="7"/>
      <c r="O805" s="7"/>
      <c r="P805" s="7"/>
      <c r="Q805" s="7"/>
      <c r="R805" s="7"/>
      <c r="S805" s="7"/>
    </row>
    <row r="806" spans="1:19" ht="22.15" hidden="1" customHeight="1">
      <c r="A806" s="15"/>
      <c r="B806" s="27"/>
      <c r="C806" s="27"/>
      <c r="D806" s="27"/>
      <c r="E806" s="27"/>
      <c r="F806" s="27"/>
      <c r="G806" s="25"/>
      <c r="H806" s="27"/>
      <c r="I806" s="27"/>
      <c r="J806" s="27"/>
      <c r="K806" s="27"/>
      <c r="L806" s="20"/>
      <c r="M806" s="7"/>
      <c r="N806" s="7"/>
      <c r="O806" s="7"/>
      <c r="P806" s="7"/>
      <c r="Q806" s="7"/>
      <c r="R806" s="7"/>
      <c r="S806" s="7"/>
    </row>
    <row r="807" spans="1:19" ht="22.15" hidden="1" customHeight="1">
      <c r="A807" s="15"/>
      <c r="B807" s="27"/>
      <c r="C807" s="27"/>
      <c r="D807" s="27"/>
      <c r="E807" s="27"/>
      <c r="F807" s="27"/>
      <c r="G807" s="25"/>
      <c r="H807" s="27"/>
      <c r="I807" s="27"/>
      <c r="J807" s="27"/>
      <c r="K807" s="27"/>
      <c r="L807" s="20"/>
      <c r="M807" s="7"/>
      <c r="N807" s="7"/>
      <c r="O807" s="7"/>
      <c r="P807" s="7"/>
      <c r="Q807" s="7"/>
      <c r="R807" s="7"/>
      <c r="S807" s="7"/>
    </row>
    <row r="808" spans="1:19" ht="22.15" hidden="1" customHeight="1">
      <c r="A808" s="15"/>
      <c r="B808" s="27"/>
      <c r="C808" s="27"/>
      <c r="D808" s="27"/>
      <c r="E808" s="27"/>
      <c r="F808" s="27"/>
      <c r="G808" s="25"/>
      <c r="H808" s="27"/>
      <c r="I808" s="27"/>
      <c r="J808" s="27"/>
      <c r="K808" s="27"/>
      <c r="L808" s="20"/>
      <c r="M808" s="7"/>
      <c r="N808" s="7"/>
      <c r="O808" s="7"/>
      <c r="P808" s="7"/>
      <c r="Q808" s="7"/>
      <c r="R808" s="7"/>
      <c r="S808" s="7"/>
    </row>
    <row r="809" spans="1:19" ht="22.15" hidden="1" customHeight="1">
      <c r="A809" s="15"/>
      <c r="B809" s="27"/>
      <c r="C809" s="27"/>
      <c r="D809" s="27"/>
      <c r="E809" s="27"/>
      <c r="F809" s="27"/>
      <c r="G809" s="25"/>
      <c r="H809" s="27"/>
      <c r="I809" s="27"/>
      <c r="J809" s="27"/>
      <c r="K809" s="27"/>
      <c r="L809" s="20"/>
      <c r="M809" s="7"/>
      <c r="N809" s="7"/>
      <c r="O809" s="7"/>
      <c r="P809" s="7"/>
      <c r="Q809" s="7"/>
      <c r="R809" s="7"/>
      <c r="S809" s="7"/>
    </row>
    <row r="810" spans="1:19" ht="22.15" hidden="1" customHeight="1">
      <c r="A810" s="15"/>
      <c r="B810" s="27"/>
      <c r="C810" s="27"/>
      <c r="D810" s="27"/>
      <c r="E810" s="27"/>
      <c r="F810" s="27"/>
      <c r="G810" s="25"/>
      <c r="H810" s="27"/>
      <c r="I810" s="27"/>
      <c r="J810" s="27"/>
      <c r="K810" s="27"/>
      <c r="L810" s="20"/>
      <c r="M810" s="7"/>
      <c r="N810" s="7"/>
      <c r="O810" s="7"/>
      <c r="P810" s="7"/>
      <c r="Q810" s="7"/>
      <c r="R810" s="7"/>
      <c r="S810" s="7"/>
    </row>
    <row r="811" spans="1:19" ht="22.15" hidden="1" customHeight="1">
      <c r="A811" s="15"/>
      <c r="B811" s="27"/>
      <c r="C811" s="27"/>
      <c r="D811" s="27"/>
      <c r="E811" s="27"/>
      <c r="F811" s="27"/>
      <c r="G811" s="25"/>
      <c r="H811" s="27"/>
      <c r="I811" s="27"/>
      <c r="J811" s="27"/>
      <c r="K811" s="27"/>
      <c r="L811" s="20"/>
      <c r="M811" s="7"/>
      <c r="N811" s="7"/>
      <c r="O811" s="7"/>
      <c r="P811" s="7"/>
      <c r="Q811" s="7"/>
      <c r="R811" s="7"/>
      <c r="S811" s="7"/>
    </row>
    <row r="812" spans="1:19" ht="22.15" hidden="1" customHeight="1">
      <c r="A812" s="15"/>
      <c r="B812" s="27"/>
      <c r="C812" s="27"/>
      <c r="D812" s="27"/>
      <c r="E812" s="27"/>
      <c r="F812" s="27"/>
      <c r="G812" s="25"/>
      <c r="H812" s="27"/>
      <c r="I812" s="27"/>
      <c r="J812" s="27"/>
      <c r="K812" s="27"/>
      <c r="L812" s="20"/>
      <c r="M812" s="7"/>
      <c r="N812" s="7"/>
      <c r="O812" s="7"/>
      <c r="P812" s="7"/>
      <c r="Q812" s="7"/>
      <c r="R812" s="7"/>
      <c r="S812" s="7"/>
    </row>
    <row r="813" spans="1:19" ht="22.15" hidden="1" customHeight="1">
      <c r="A813" s="15"/>
      <c r="B813" s="27"/>
      <c r="C813" s="27"/>
      <c r="D813" s="27"/>
      <c r="E813" s="27"/>
      <c r="F813" s="27"/>
      <c r="G813" s="25"/>
      <c r="H813" s="27"/>
      <c r="I813" s="27"/>
      <c r="J813" s="27"/>
      <c r="K813" s="27"/>
      <c r="L813" s="20"/>
      <c r="M813" s="7"/>
      <c r="N813" s="7"/>
      <c r="O813" s="7"/>
      <c r="P813" s="7"/>
      <c r="Q813" s="7"/>
      <c r="R813" s="7"/>
      <c r="S813" s="7"/>
    </row>
    <row r="814" spans="1:19" ht="22.15" hidden="1" customHeight="1">
      <c r="A814" s="15"/>
      <c r="B814" s="27"/>
      <c r="C814" s="27"/>
      <c r="D814" s="27"/>
      <c r="E814" s="27"/>
      <c r="F814" s="27"/>
      <c r="G814" s="25"/>
      <c r="H814" s="27"/>
      <c r="I814" s="27"/>
      <c r="J814" s="27"/>
      <c r="K814" s="27"/>
      <c r="L814" s="20"/>
      <c r="M814" s="7"/>
      <c r="N814" s="7"/>
      <c r="O814" s="7"/>
      <c r="P814" s="7"/>
      <c r="Q814" s="7"/>
      <c r="R814" s="7"/>
      <c r="S814" s="7"/>
    </row>
    <row r="815" spans="1:19" ht="22.15" hidden="1" customHeight="1">
      <c r="A815" s="15"/>
      <c r="B815" s="27"/>
      <c r="C815" s="27"/>
      <c r="D815" s="27"/>
      <c r="E815" s="27"/>
      <c r="F815" s="27"/>
      <c r="G815" s="25"/>
      <c r="H815" s="27"/>
      <c r="I815" s="27"/>
      <c r="J815" s="27"/>
      <c r="K815" s="27"/>
      <c r="L815" s="20"/>
      <c r="M815" s="7"/>
      <c r="N815" s="7"/>
      <c r="O815" s="7"/>
      <c r="P815" s="7"/>
      <c r="Q815" s="7"/>
      <c r="R815" s="7"/>
      <c r="S815" s="7"/>
    </row>
    <row r="816" spans="1:19" ht="22.15" hidden="1" customHeight="1">
      <c r="A816" s="15"/>
      <c r="B816" s="27"/>
      <c r="C816" s="27"/>
      <c r="D816" s="27"/>
      <c r="E816" s="27"/>
      <c r="F816" s="27"/>
      <c r="G816" s="25"/>
      <c r="H816" s="27"/>
      <c r="I816" s="27"/>
      <c r="J816" s="27"/>
      <c r="K816" s="27"/>
      <c r="L816" s="20"/>
      <c r="M816" s="7"/>
      <c r="N816" s="7"/>
      <c r="O816" s="7"/>
      <c r="P816" s="7"/>
      <c r="Q816" s="7"/>
      <c r="R816" s="7"/>
      <c r="S816" s="7"/>
    </row>
    <row r="817" spans="1:19" ht="22.15" hidden="1" customHeight="1">
      <c r="A817" s="15"/>
      <c r="B817" s="27"/>
      <c r="C817" s="27"/>
      <c r="D817" s="27"/>
      <c r="E817" s="27"/>
      <c r="F817" s="27"/>
      <c r="G817" s="25"/>
      <c r="H817" s="27"/>
      <c r="I817" s="27"/>
      <c r="J817" s="27"/>
      <c r="K817" s="27"/>
      <c r="L817" s="20"/>
      <c r="M817" s="7"/>
      <c r="N817" s="7"/>
      <c r="O817" s="7"/>
      <c r="P817" s="7"/>
      <c r="Q817" s="7"/>
      <c r="R817" s="7"/>
      <c r="S817" s="7"/>
    </row>
    <row r="818" spans="1:19" ht="22.15" hidden="1" customHeight="1">
      <c r="A818" s="15"/>
      <c r="B818" s="27"/>
      <c r="C818" s="27"/>
      <c r="D818" s="27"/>
      <c r="E818" s="27"/>
      <c r="F818" s="27"/>
      <c r="G818" s="25"/>
      <c r="H818" s="27"/>
      <c r="I818" s="27"/>
      <c r="J818" s="27"/>
      <c r="K818" s="27"/>
      <c r="L818" s="20"/>
      <c r="M818" s="7"/>
      <c r="N818" s="7"/>
      <c r="O818" s="7"/>
      <c r="P818" s="7"/>
      <c r="Q818" s="7"/>
      <c r="R818" s="7"/>
      <c r="S818" s="7"/>
    </row>
    <row r="819" spans="1:19" ht="22.15" hidden="1" customHeight="1">
      <c r="A819" s="15"/>
      <c r="B819" s="27"/>
      <c r="C819" s="27"/>
      <c r="D819" s="27"/>
      <c r="E819" s="27"/>
      <c r="F819" s="27"/>
      <c r="G819" s="25"/>
      <c r="H819" s="27"/>
      <c r="I819" s="27"/>
      <c r="J819" s="27"/>
      <c r="K819" s="27"/>
      <c r="L819" s="20"/>
      <c r="M819" s="7"/>
      <c r="N819" s="7"/>
      <c r="O819" s="7"/>
      <c r="P819" s="7"/>
      <c r="Q819" s="7"/>
      <c r="R819" s="7"/>
      <c r="S819" s="7"/>
    </row>
    <row r="820" spans="1:19" ht="22.15" hidden="1" customHeight="1">
      <c r="A820" s="15"/>
      <c r="B820" s="27"/>
      <c r="C820" s="27"/>
      <c r="D820" s="27"/>
      <c r="E820" s="27"/>
      <c r="F820" s="27"/>
      <c r="G820" s="25"/>
      <c r="H820" s="27"/>
      <c r="I820" s="27"/>
      <c r="J820" s="27"/>
      <c r="K820" s="27"/>
      <c r="L820" s="20"/>
      <c r="M820" s="7"/>
      <c r="N820" s="7"/>
      <c r="O820" s="7"/>
      <c r="P820" s="7"/>
      <c r="Q820" s="7"/>
      <c r="R820" s="7"/>
      <c r="S820" s="7"/>
    </row>
    <row r="821" spans="1:19" ht="22.15" hidden="1" customHeight="1">
      <c r="A821" s="15"/>
      <c r="B821" s="27"/>
      <c r="C821" s="27"/>
      <c r="D821" s="27"/>
      <c r="E821" s="27"/>
      <c r="F821" s="27"/>
      <c r="G821" s="25"/>
      <c r="H821" s="27"/>
      <c r="I821" s="27"/>
      <c r="J821" s="27"/>
      <c r="K821" s="27"/>
      <c r="L821" s="20"/>
      <c r="M821" s="7"/>
      <c r="N821" s="7"/>
      <c r="O821" s="7"/>
      <c r="P821" s="7"/>
      <c r="Q821" s="7"/>
      <c r="R821" s="7"/>
      <c r="S821" s="7"/>
    </row>
    <row r="822" spans="1:19" ht="22.15" hidden="1" customHeight="1">
      <c r="A822" s="15"/>
      <c r="B822" s="27"/>
      <c r="C822" s="27"/>
      <c r="D822" s="27"/>
      <c r="E822" s="27"/>
      <c r="F822" s="27"/>
      <c r="G822" s="25"/>
      <c r="H822" s="27"/>
      <c r="I822" s="27"/>
      <c r="J822" s="27"/>
      <c r="K822" s="27"/>
      <c r="L822" s="20"/>
      <c r="M822" s="7"/>
      <c r="N822" s="7"/>
      <c r="O822" s="7"/>
      <c r="P822" s="7"/>
      <c r="Q822" s="7"/>
      <c r="R822" s="7"/>
      <c r="S822" s="7"/>
    </row>
    <row r="823" spans="1:19" ht="22.15" hidden="1" customHeight="1">
      <c r="A823" s="15"/>
      <c r="B823" s="27"/>
      <c r="C823" s="27"/>
      <c r="D823" s="27"/>
      <c r="E823" s="27"/>
      <c r="F823" s="27"/>
      <c r="G823" s="25"/>
      <c r="H823" s="27"/>
      <c r="I823" s="27"/>
      <c r="J823" s="27"/>
      <c r="K823" s="27"/>
      <c r="L823" s="20"/>
      <c r="M823" s="7"/>
      <c r="N823" s="7"/>
      <c r="O823" s="7"/>
      <c r="P823" s="7"/>
      <c r="Q823" s="7"/>
      <c r="R823" s="7"/>
      <c r="S823" s="7"/>
    </row>
    <row r="824" spans="1:19" ht="22.15" hidden="1" customHeight="1">
      <c r="A824" s="15"/>
      <c r="B824" s="27"/>
      <c r="C824" s="27"/>
      <c r="D824" s="27"/>
      <c r="E824" s="27"/>
      <c r="F824" s="27"/>
      <c r="G824" s="25"/>
      <c r="H824" s="27"/>
      <c r="I824" s="27"/>
      <c r="J824" s="27"/>
      <c r="K824" s="27"/>
      <c r="L824" s="20"/>
      <c r="M824" s="7"/>
      <c r="N824" s="7"/>
      <c r="O824" s="7"/>
      <c r="P824" s="7"/>
      <c r="Q824" s="7"/>
      <c r="R824" s="7"/>
      <c r="S824" s="7"/>
    </row>
    <row r="825" spans="1:19" ht="22.15" hidden="1" customHeight="1">
      <c r="A825" s="15"/>
      <c r="B825" s="27"/>
      <c r="C825" s="27"/>
      <c r="D825" s="27"/>
      <c r="E825" s="27"/>
      <c r="F825" s="27"/>
      <c r="G825" s="25"/>
      <c r="H825" s="27"/>
      <c r="I825" s="27"/>
      <c r="J825" s="27"/>
      <c r="K825" s="27"/>
      <c r="L825" s="20"/>
      <c r="M825" s="7"/>
      <c r="N825" s="7"/>
      <c r="O825" s="7"/>
      <c r="P825" s="7"/>
      <c r="Q825" s="7"/>
      <c r="R825" s="7"/>
      <c r="S825" s="7"/>
    </row>
    <row r="826" spans="1:19" ht="22.15" hidden="1" customHeight="1">
      <c r="A826" s="15"/>
      <c r="B826" s="27"/>
      <c r="C826" s="27"/>
      <c r="D826" s="27"/>
      <c r="E826" s="27"/>
      <c r="F826" s="27"/>
      <c r="G826" s="25"/>
      <c r="H826" s="27"/>
      <c r="I826" s="27"/>
      <c r="J826" s="27"/>
      <c r="K826" s="27"/>
      <c r="L826" s="20"/>
      <c r="M826" s="7"/>
      <c r="N826" s="7"/>
      <c r="O826" s="7"/>
      <c r="P826" s="7"/>
      <c r="Q826" s="7"/>
      <c r="R826" s="7"/>
      <c r="S826" s="7"/>
    </row>
    <row r="827" spans="1:19" ht="22.15" hidden="1" customHeight="1">
      <c r="A827" s="15"/>
      <c r="B827" s="27"/>
      <c r="C827" s="27"/>
      <c r="D827" s="27"/>
      <c r="E827" s="27"/>
      <c r="F827" s="27"/>
      <c r="G827" s="25"/>
      <c r="H827" s="27"/>
      <c r="I827" s="27"/>
      <c r="J827" s="27"/>
      <c r="K827" s="27"/>
      <c r="L827" s="20"/>
      <c r="M827" s="7"/>
      <c r="N827" s="7"/>
      <c r="O827" s="7"/>
      <c r="P827" s="7"/>
      <c r="Q827" s="7"/>
      <c r="R827" s="7"/>
      <c r="S827" s="7"/>
    </row>
    <row r="828" spans="1:19" ht="22.15" hidden="1" customHeight="1">
      <c r="A828" s="15"/>
      <c r="B828" s="27"/>
      <c r="C828" s="27"/>
      <c r="D828" s="27"/>
      <c r="E828" s="27"/>
      <c r="F828" s="27"/>
      <c r="G828" s="25"/>
      <c r="H828" s="27"/>
      <c r="I828" s="27"/>
      <c r="J828" s="27"/>
      <c r="K828" s="27"/>
      <c r="L828" s="20"/>
      <c r="M828" s="7"/>
      <c r="N828" s="7"/>
      <c r="O828" s="7"/>
      <c r="P828" s="7"/>
      <c r="Q828" s="7"/>
      <c r="R828" s="7"/>
      <c r="S828" s="7"/>
    </row>
    <row r="829" spans="1:19" ht="22.15" hidden="1" customHeight="1">
      <c r="A829" s="15"/>
      <c r="B829" s="27"/>
      <c r="C829" s="27"/>
      <c r="D829" s="27"/>
      <c r="E829" s="27"/>
      <c r="F829" s="27"/>
      <c r="G829" s="25"/>
      <c r="H829" s="27"/>
      <c r="I829" s="27"/>
      <c r="J829" s="27"/>
      <c r="K829" s="27"/>
      <c r="L829" s="20"/>
      <c r="M829" s="7"/>
      <c r="N829" s="7"/>
      <c r="O829" s="7"/>
      <c r="P829" s="7"/>
      <c r="Q829" s="7"/>
      <c r="R829" s="7"/>
      <c r="S829" s="7"/>
    </row>
    <row r="830" spans="1:19" ht="22.15" hidden="1" customHeight="1">
      <c r="A830" s="15"/>
      <c r="B830" s="27"/>
      <c r="C830" s="27"/>
      <c r="D830" s="27"/>
      <c r="E830" s="27"/>
      <c r="F830" s="27"/>
      <c r="G830" s="25"/>
      <c r="H830" s="27"/>
      <c r="I830" s="27"/>
      <c r="J830" s="27"/>
      <c r="K830" s="27"/>
      <c r="L830" s="20"/>
      <c r="M830" s="7"/>
      <c r="N830" s="7"/>
      <c r="O830" s="7"/>
      <c r="P830" s="7"/>
      <c r="Q830" s="7"/>
      <c r="R830" s="7"/>
      <c r="S830" s="7"/>
    </row>
    <row r="831" spans="1:19" ht="22.15" hidden="1" customHeight="1">
      <c r="A831" s="15"/>
      <c r="B831" s="27"/>
      <c r="C831" s="27"/>
      <c r="D831" s="27"/>
      <c r="E831" s="27"/>
      <c r="F831" s="27"/>
      <c r="G831" s="25"/>
      <c r="H831" s="27"/>
      <c r="I831" s="27"/>
      <c r="J831" s="27"/>
      <c r="K831" s="27"/>
      <c r="L831" s="20"/>
      <c r="M831" s="7"/>
      <c r="N831" s="7"/>
      <c r="O831" s="7"/>
      <c r="P831" s="7"/>
      <c r="Q831" s="7"/>
      <c r="R831" s="7"/>
      <c r="S831" s="7"/>
    </row>
    <row r="832" spans="1:19" ht="22.15" hidden="1" customHeight="1">
      <c r="A832" s="15"/>
      <c r="B832" s="27"/>
      <c r="C832" s="27"/>
      <c r="D832" s="27"/>
      <c r="E832" s="27"/>
      <c r="F832" s="27"/>
      <c r="G832" s="25"/>
      <c r="H832" s="27"/>
      <c r="I832" s="27"/>
      <c r="J832" s="27"/>
      <c r="K832" s="27"/>
      <c r="L832" s="20"/>
      <c r="M832" s="7"/>
      <c r="N832" s="7"/>
      <c r="O832" s="7"/>
      <c r="P832" s="7"/>
      <c r="Q832" s="7"/>
      <c r="R832" s="7"/>
      <c r="S832" s="7"/>
    </row>
    <row r="833" spans="1:19" ht="22.15" hidden="1" customHeight="1">
      <c r="A833" s="15"/>
      <c r="B833" s="27"/>
      <c r="C833" s="27"/>
      <c r="D833" s="27"/>
      <c r="E833" s="27"/>
      <c r="F833" s="27"/>
      <c r="G833" s="25"/>
      <c r="H833" s="27"/>
      <c r="I833" s="27"/>
      <c r="J833" s="27"/>
      <c r="K833" s="27"/>
      <c r="L833" s="20"/>
      <c r="M833" s="7"/>
      <c r="N833" s="7"/>
      <c r="O833" s="7"/>
      <c r="P833" s="7"/>
      <c r="Q833" s="7"/>
      <c r="R833" s="7"/>
      <c r="S833" s="7"/>
    </row>
    <row r="834" spans="1:19" ht="22.15" hidden="1" customHeight="1">
      <c r="A834" s="15"/>
      <c r="B834" s="27"/>
      <c r="C834" s="27"/>
      <c r="D834" s="27"/>
      <c r="E834" s="27"/>
      <c r="F834" s="27"/>
      <c r="G834" s="25"/>
      <c r="H834" s="27"/>
      <c r="I834" s="27"/>
      <c r="J834" s="27"/>
      <c r="K834" s="27"/>
      <c r="L834" s="20"/>
      <c r="M834" s="7"/>
      <c r="N834" s="7"/>
      <c r="O834" s="7"/>
      <c r="P834" s="7"/>
      <c r="Q834" s="7"/>
      <c r="R834" s="7"/>
      <c r="S834" s="7"/>
    </row>
    <row r="835" spans="1:19" ht="22.15" hidden="1" customHeight="1">
      <c r="A835" s="15"/>
      <c r="B835" s="27"/>
      <c r="C835" s="27"/>
      <c r="D835" s="27"/>
      <c r="E835" s="27"/>
      <c r="F835" s="27"/>
      <c r="G835" s="25"/>
      <c r="H835" s="27"/>
      <c r="I835" s="27"/>
      <c r="J835" s="27"/>
      <c r="K835" s="27"/>
      <c r="L835" s="20"/>
      <c r="M835" s="7"/>
      <c r="N835" s="7"/>
      <c r="O835" s="7"/>
      <c r="P835" s="7"/>
      <c r="Q835" s="7"/>
      <c r="R835" s="7"/>
      <c r="S835" s="7"/>
    </row>
    <row r="836" spans="1:19" ht="22.15" hidden="1" customHeight="1">
      <c r="A836" s="15"/>
      <c r="B836" s="27"/>
      <c r="C836" s="27"/>
      <c r="D836" s="27"/>
      <c r="E836" s="27"/>
      <c r="F836" s="27"/>
      <c r="G836" s="25"/>
      <c r="H836" s="27"/>
      <c r="I836" s="27"/>
      <c r="J836" s="27"/>
      <c r="K836" s="27"/>
      <c r="L836" s="20"/>
      <c r="M836" s="7"/>
      <c r="N836" s="7"/>
      <c r="O836" s="7"/>
      <c r="P836" s="7"/>
      <c r="Q836" s="7"/>
      <c r="R836" s="7"/>
      <c r="S836" s="7"/>
    </row>
    <row r="837" spans="1:19" ht="22.15" hidden="1" customHeight="1">
      <c r="A837" s="15"/>
      <c r="B837" s="27"/>
      <c r="C837" s="27"/>
      <c r="D837" s="27"/>
      <c r="E837" s="27"/>
      <c r="F837" s="27"/>
      <c r="G837" s="25"/>
      <c r="H837" s="27"/>
      <c r="I837" s="27"/>
      <c r="J837" s="27"/>
      <c r="K837" s="27"/>
      <c r="L837" s="20"/>
      <c r="M837" s="7"/>
      <c r="N837" s="7"/>
      <c r="O837" s="7"/>
      <c r="P837" s="7"/>
      <c r="Q837" s="7"/>
      <c r="R837" s="7"/>
      <c r="S837" s="7"/>
    </row>
    <row r="838" spans="1:19" ht="22.15" hidden="1" customHeight="1">
      <c r="A838" s="15"/>
      <c r="B838" s="27"/>
      <c r="C838" s="27"/>
      <c r="D838" s="27"/>
      <c r="E838" s="27"/>
      <c r="F838" s="27"/>
      <c r="G838" s="25"/>
      <c r="H838" s="27"/>
      <c r="I838" s="27"/>
      <c r="J838" s="27"/>
      <c r="K838" s="27"/>
      <c r="L838" s="20"/>
      <c r="M838" s="7"/>
      <c r="N838" s="7"/>
      <c r="O838" s="7"/>
      <c r="P838" s="7"/>
      <c r="Q838" s="7"/>
      <c r="R838" s="7"/>
      <c r="S838" s="7"/>
    </row>
    <row r="839" spans="1:19" ht="22.15" hidden="1" customHeight="1">
      <c r="A839" s="15"/>
      <c r="B839" s="27"/>
      <c r="C839" s="27"/>
      <c r="D839" s="27"/>
      <c r="E839" s="27"/>
      <c r="F839" s="27"/>
      <c r="G839" s="25"/>
      <c r="H839" s="27"/>
      <c r="I839" s="27"/>
      <c r="J839" s="27"/>
      <c r="K839" s="27"/>
      <c r="L839" s="20"/>
      <c r="M839" s="7"/>
      <c r="N839" s="7"/>
      <c r="O839" s="7"/>
      <c r="P839" s="7"/>
      <c r="Q839" s="7"/>
      <c r="R839" s="7"/>
      <c r="S839" s="7"/>
    </row>
    <row r="840" spans="1:19" ht="22.15" hidden="1" customHeight="1">
      <c r="A840" s="15"/>
      <c r="B840" s="27"/>
      <c r="C840" s="27"/>
      <c r="D840" s="27"/>
      <c r="E840" s="27"/>
      <c r="F840" s="27"/>
      <c r="G840" s="25"/>
      <c r="H840" s="27"/>
      <c r="I840" s="27"/>
      <c r="J840" s="27"/>
      <c r="K840" s="27"/>
      <c r="L840" s="20"/>
      <c r="M840" s="7"/>
      <c r="N840" s="7"/>
      <c r="O840" s="7"/>
      <c r="P840" s="7"/>
      <c r="Q840" s="7"/>
      <c r="R840" s="7"/>
      <c r="S840" s="7"/>
    </row>
    <row r="841" spans="1:19" ht="22.15" hidden="1" customHeight="1">
      <c r="A841" s="15"/>
      <c r="B841" s="27"/>
      <c r="C841" s="27"/>
      <c r="D841" s="27"/>
      <c r="E841" s="27"/>
      <c r="F841" s="27"/>
      <c r="G841" s="25"/>
      <c r="H841" s="27"/>
      <c r="I841" s="27"/>
      <c r="J841" s="27"/>
      <c r="K841" s="27"/>
      <c r="L841" s="20"/>
      <c r="M841" s="7"/>
      <c r="N841" s="7"/>
      <c r="O841" s="7"/>
      <c r="P841" s="7"/>
      <c r="Q841" s="7"/>
      <c r="R841" s="7"/>
      <c r="S841" s="7"/>
    </row>
    <row r="842" spans="1:19" ht="22.15" hidden="1" customHeight="1">
      <c r="A842" s="15"/>
      <c r="B842" s="27"/>
      <c r="C842" s="27"/>
      <c r="D842" s="27"/>
      <c r="E842" s="27"/>
      <c r="F842" s="27"/>
      <c r="G842" s="25"/>
      <c r="H842" s="27"/>
      <c r="I842" s="27"/>
      <c r="J842" s="27"/>
      <c r="K842" s="27"/>
      <c r="L842" s="20"/>
      <c r="M842" s="7"/>
      <c r="N842" s="7"/>
      <c r="O842" s="7"/>
      <c r="P842" s="7"/>
      <c r="Q842" s="7"/>
      <c r="R842" s="7"/>
      <c r="S842" s="7"/>
    </row>
    <row r="843" spans="1:19" ht="22.15" hidden="1" customHeight="1">
      <c r="A843" s="15"/>
      <c r="B843" s="27"/>
      <c r="C843" s="27"/>
      <c r="D843" s="27"/>
      <c r="E843" s="27"/>
      <c r="F843" s="27"/>
      <c r="G843" s="25"/>
      <c r="H843" s="27"/>
      <c r="I843" s="27"/>
      <c r="J843" s="27"/>
      <c r="K843" s="27"/>
      <c r="L843" s="20"/>
      <c r="M843" s="7"/>
      <c r="N843" s="7"/>
      <c r="O843" s="7"/>
      <c r="P843" s="7"/>
      <c r="Q843" s="7"/>
      <c r="R843" s="7"/>
      <c r="S843" s="7"/>
    </row>
    <row r="844" spans="1:19" ht="22.15" hidden="1" customHeight="1">
      <c r="A844" s="15"/>
      <c r="B844" s="27"/>
      <c r="C844" s="27"/>
      <c r="D844" s="27"/>
      <c r="E844" s="27"/>
      <c r="F844" s="27"/>
      <c r="G844" s="25"/>
      <c r="H844" s="27"/>
      <c r="I844" s="27"/>
      <c r="J844" s="27"/>
      <c r="K844" s="27"/>
      <c r="L844" s="20"/>
      <c r="M844" s="7"/>
      <c r="N844" s="7"/>
      <c r="O844" s="7"/>
      <c r="P844" s="7"/>
      <c r="Q844" s="7"/>
      <c r="R844" s="7"/>
      <c r="S844" s="7"/>
    </row>
    <row r="845" spans="1:19" ht="22.15" hidden="1" customHeight="1">
      <c r="A845" s="15"/>
      <c r="B845" s="27"/>
      <c r="C845" s="27"/>
      <c r="D845" s="27"/>
      <c r="E845" s="27"/>
      <c r="F845" s="27"/>
      <c r="G845" s="25"/>
      <c r="H845" s="27"/>
      <c r="I845" s="27"/>
      <c r="J845" s="27"/>
      <c r="K845" s="27"/>
      <c r="L845" s="20"/>
      <c r="M845" s="7"/>
      <c r="N845" s="7"/>
      <c r="O845" s="7"/>
      <c r="P845" s="7"/>
      <c r="Q845" s="7"/>
      <c r="R845" s="7"/>
      <c r="S845" s="7"/>
    </row>
    <row r="846" spans="1:19" ht="22.15" hidden="1" customHeight="1">
      <c r="A846" s="15"/>
      <c r="B846" s="27"/>
      <c r="C846" s="27"/>
      <c r="D846" s="27"/>
      <c r="E846" s="27"/>
      <c r="F846" s="27"/>
      <c r="G846" s="25"/>
      <c r="H846" s="27"/>
      <c r="I846" s="27"/>
      <c r="J846" s="27"/>
      <c r="K846" s="27"/>
      <c r="L846" s="20"/>
      <c r="M846" s="7"/>
      <c r="N846" s="7"/>
      <c r="O846" s="7"/>
      <c r="P846" s="7"/>
      <c r="Q846" s="7"/>
      <c r="R846" s="7"/>
      <c r="S846" s="7"/>
    </row>
    <row r="847" spans="1:19" ht="22.15" hidden="1" customHeight="1">
      <c r="A847" s="15"/>
      <c r="B847" s="27"/>
      <c r="C847" s="27"/>
      <c r="D847" s="27"/>
      <c r="E847" s="27"/>
      <c r="F847" s="27"/>
      <c r="G847" s="25"/>
      <c r="H847" s="27"/>
      <c r="I847" s="27"/>
      <c r="J847" s="27"/>
      <c r="K847" s="27"/>
      <c r="L847" s="20"/>
      <c r="M847" s="7"/>
      <c r="N847" s="7"/>
      <c r="O847" s="7"/>
      <c r="P847" s="7"/>
      <c r="Q847" s="7"/>
      <c r="R847" s="7"/>
      <c r="S847" s="7"/>
    </row>
    <row r="848" spans="1:19" ht="22.15" hidden="1" customHeight="1">
      <c r="A848" s="15"/>
      <c r="B848" s="27"/>
      <c r="C848" s="27"/>
      <c r="D848" s="27"/>
      <c r="E848" s="27"/>
      <c r="F848" s="27"/>
      <c r="G848" s="25"/>
      <c r="H848" s="27"/>
      <c r="I848" s="27"/>
      <c r="J848" s="27"/>
      <c r="K848" s="27"/>
      <c r="L848" s="20"/>
      <c r="M848" s="7"/>
      <c r="N848" s="7"/>
      <c r="O848" s="7"/>
      <c r="P848" s="7"/>
      <c r="Q848" s="7"/>
      <c r="R848" s="7"/>
      <c r="S848" s="7"/>
    </row>
    <row r="849" spans="1:19" ht="22.15" hidden="1" customHeight="1">
      <c r="A849" s="15"/>
      <c r="B849" s="27"/>
      <c r="C849" s="27"/>
      <c r="D849" s="27"/>
      <c r="E849" s="27"/>
      <c r="F849" s="27"/>
      <c r="G849" s="25"/>
      <c r="H849" s="27"/>
      <c r="I849" s="27"/>
      <c r="J849" s="27"/>
      <c r="K849" s="27"/>
      <c r="L849" s="20"/>
      <c r="M849" s="7"/>
      <c r="N849" s="7"/>
      <c r="O849" s="7"/>
      <c r="P849" s="7"/>
      <c r="Q849" s="7"/>
      <c r="R849" s="7"/>
      <c r="S849" s="7"/>
    </row>
    <row r="850" spans="1:19" ht="22.15" hidden="1" customHeight="1">
      <c r="A850" s="15"/>
      <c r="B850" s="27"/>
      <c r="C850" s="27"/>
      <c r="D850" s="27"/>
      <c r="E850" s="27"/>
      <c r="F850" s="27"/>
      <c r="G850" s="25"/>
      <c r="H850" s="27"/>
      <c r="I850" s="27"/>
      <c r="J850" s="27"/>
      <c r="K850" s="27"/>
      <c r="L850" s="20"/>
      <c r="M850" s="7"/>
      <c r="N850" s="7"/>
      <c r="O850" s="7"/>
      <c r="P850" s="7"/>
      <c r="Q850" s="7"/>
      <c r="R850" s="7"/>
      <c r="S850" s="7"/>
    </row>
    <row r="851" spans="1:19" ht="22.15" hidden="1" customHeight="1">
      <c r="A851" s="15"/>
      <c r="B851" s="27"/>
      <c r="C851" s="27"/>
      <c r="D851" s="27"/>
      <c r="E851" s="27"/>
      <c r="F851" s="27"/>
      <c r="G851" s="25"/>
      <c r="H851" s="27"/>
      <c r="I851" s="27"/>
      <c r="J851" s="27"/>
      <c r="K851" s="27"/>
      <c r="L851" s="20"/>
      <c r="M851" s="7"/>
      <c r="N851" s="7"/>
      <c r="O851" s="7"/>
      <c r="P851" s="7"/>
      <c r="Q851" s="7"/>
      <c r="R851" s="7"/>
      <c r="S851" s="7"/>
    </row>
    <row r="852" spans="1:19" ht="22.15" hidden="1" customHeight="1">
      <c r="A852" s="15"/>
      <c r="B852" s="27"/>
      <c r="C852" s="27"/>
      <c r="D852" s="27"/>
      <c r="E852" s="27"/>
      <c r="F852" s="27"/>
      <c r="G852" s="25"/>
      <c r="H852" s="27"/>
      <c r="I852" s="27"/>
      <c r="J852" s="27"/>
      <c r="K852" s="27"/>
      <c r="L852" s="20"/>
      <c r="M852" s="7"/>
      <c r="N852" s="7"/>
      <c r="O852" s="7"/>
      <c r="P852" s="7"/>
      <c r="Q852" s="7"/>
      <c r="R852" s="7"/>
      <c r="S852" s="7"/>
    </row>
    <row r="853" spans="1:19" ht="22.15" hidden="1" customHeight="1">
      <c r="A853" s="15"/>
      <c r="B853" s="27"/>
      <c r="C853" s="27"/>
      <c r="D853" s="27"/>
      <c r="E853" s="27"/>
      <c r="F853" s="27"/>
      <c r="G853" s="25"/>
      <c r="H853" s="27"/>
      <c r="I853" s="27"/>
      <c r="J853" s="27"/>
      <c r="K853" s="27"/>
      <c r="L853" s="20"/>
      <c r="M853" s="7"/>
      <c r="N853" s="7"/>
      <c r="O853" s="7"/>
      <c r="P853" s="7"/>
      <c r="Q853" s="7"/>
      <c r="R853" s="7"/>
      <c r="S853" s="7"/>
    </row>
    <row r="854" spans="1:19" ht="22.15" hidden="1" customHeight="1">
      <c r="A854" s="15"/>
      <c r="B854" s="27"/>
      <c r="C854" s="27"/>
      <c r="D854" s="27"/>
      <c r="E854" s="27"/>
      <c r="F854" s="27"/>
      <c r="G854" s="25"/>
      <c r="H854" s="27"/>
      <c r="I854" s="27"/>
      <c r="J854" s="27"/>
      <c r="K854" s="27"/>
      <c r="L854" s="20"/>
      <c r="M854" s="7"/>
      <c r="N854" s="7"/>
      <c r="O854" s="7"/>
      <c r="P854" s="7"/>
      <c r="Q854" s="7"/>
      <c r="R854" s="7"/>
      <c r="S854" s="7"/>
    </row>
    <row r="855" spans="1:19" ht="22.15" hidden="1" customHeight="1">
      <c r="A855" s="15"/>
      <c r="B855" s="27"/>
      <c r="C855" s="27"/>
      <c r="D855" s="27"/>
      <c r="E855" s="27"/>
      <c r="F855" s="27"/>
      <c r="G855" s="25"/>
      <c r="H855" s="27"/>
      <c r="I855" s="27"/>
      <c r="J855" s="27"/>
      <c r="K855" s="27"/>
      <c r="L855" s="20"/>
      <c r="M855" s="7"/>
      <c r="N855" s="7"/>
      <c r="O855" s="7"/>
      <c r="P855" s="7"/>
      <c r="Q855" s="7"/>
      <c r="R855" s="7"/>
      <c r="S855" s="7"/>
    </row>
    <row r="856" spans="1:19" ht="22.15" hidden="1" customHeight="1">
      <c r="A856" s="15"/>
      <c r="B856" s="27"/>
      <c r="C856" s="27"/>
      <c r="D856" s="27"/>
      <c r="E856" s="27"/>
      <c r="F856" s="27"/>
      <c r="G856" s="25"/>
      <c r="H856" s="27"/>
      <c r="I856" s="27"/>
      <c r="J856" s="27"/>
      <c r="K856" s="27"/>
      <c r="L856" s="20"/>
      <c r="M856" s="7"/>
      <c r="N856" s="7"/>
      <c r="O856" s="7"/>
      <c r="P856" s="7"/>
      <c r="Q856" s="7"/>
      <c r="R856" s="7"/>
      <c r="S856" s="7"/>
    </row>
    <row r="857" spans="1:19" ht="22.15" hidden="1" customHeight="1">
      <c r="A857" s="15"/>
      <c r="B857" s="27"/>
      <c r="C857" s="27"/>
      <c r="D857" s="27"/>
      <c r="E857" s="27"/>
      <c r="F857" s="27"/>
      <c r="G857" s="25"/>
      <c r="H857" s="27"/>
      <c r="I857" s="27"/>
      <c r="J857" s="27"/>
      <c r="K857" s="27"/>
      <c r="L857" s="20"/>
      <c r="M857" s="7"/>
      <c r="N857" s="7"/>
      <c r="O857" s="7"/>
      <c r="P857" s="7"/>
      <c r="Q857" s="7"/>
      <c r="R857" s="7"/>
      <c r="S857" s="7"/>
    </row>
    <row r="858" spans="1:19" ht="22.15" hidden="1" customHeight="1">
      <c r="A858" s="15"/>
      <c r="B858" s="27"/>
      <c r="C858" s="27"/>
      <c r="D858" s="27"/>
      <c r="E858" s="27"/>
      <c r="F858" s="27"/>
      <c r="G858" s="25"/>
      <c r="H858" s="27"/>
      <c r="I858" s="27"/>
      <c r="J858" s="27"/>
      <c r="K858" s="27"/>
      <c r="L858" s="20"/>
      <c r="M858" s="7"/>
      <c r="N858" s="7"/>
      <c r="O858" s="7"/>
      <c r="P858" s="7"/>
      <c r="Q858" s="7"/>
      <c r="R858" s="7"/>
      <c r="S858" s="7"/>
    </row>
    <row r="859" spans="1:19" ht="22.15" hidden="1" customHeight="1">
      <c r="A859" s="15"/>
      <c r="B859" s="27"/>
      <c r="C859" s="27"/>
      <c r="D859" s="27"/>
      <c r="E859" s="27"/>
      <c r="F859" s="27"/>
      <c r="G859" s="25"/>
      <c r="H859" s="27"/>
      <c r="I859" s="27"/>
      <c r="J859" s="27"/>
      <c r="K859" s="27"/>
      <c r="L859" s="20"/>
      <c r="M859" s="7"/>
      <c r="N859" s="7"/>
      <c r="O859" s="7"/>
      <c r="P859" s="7"/>
      <c r="Q859" s="7"/>
      <c r="R859" s="7"/>
      <c r="S859" s="7"/>
    </row>
    <row r="860" spans="1:19" ht="22.15" hidden="1" customHeight="1">
      <c r="A860" s="15"/>
      <c r="B860" s="27"/>
      <c r="C860" s="27"/>
      <c r="D860" s="27"/>
      <c r="E860" s="27"/>
      <c r="F860" s="27"/>
      <c r="G860" s="25"/>
      <c r="H860" s="27"/>
      <c r="I860" s="27"/>
      <c r="J860" s="27"/>
      <c r="K860" s="27"/>
      <c r="L860" s="20"/>
      <c r="M860" s="7"/>
      <c r="N860" s="7"/>
      <c r="O860" s="7"/>
      <c r="P860" s="7"/>
      <c r="Q860" s="7"/>
      <c r="R860" s="7"/>
      <c r="S860" s="7"/>
    </row>
    <row r="861" spans="1:19" ht="22.15" hidden="1" customHeight="1">
      <c r="A861" s="15"/>
      <c r="B861" s="27"/>
      <c r="C861" s="27"/>
      <c r="D861" s="27"/>
      <c r="E861" s="27"/>
      <c r="F861" s="27"/>
      <c r="G861" s="25"/>
      <c r="H861" s="27"/>
      <c r="I861" s="27"/>
      <c r="J861" s="27"/>
      <c r="K861" s="27"/>
      <c r="L861" s="20"/>
      <c r="M861" s="7"/>
      <c r="N861" s="7"/>
      <c r="O861" s="7"/>
      <c r="P861" s="7"/>
      <c r="Q861" s="7"/>
      <c r="R861" s="7"/>
      <c r="S861" s="7"/>
    </row>
    <row r="862" spans="1:19" ht="22.15" hidden="1" customHeight="1">
      <c r="A862" s="15"/>
      <c r="B862" s="27"/>
      <c r="C862" s="27"/>
      <c r="D862" s="27"/>
      <c r="E862" s="27"/>
      <c r="F862" s="27"/>
      <c r="G862" s="25"/>
      <c r="H862" s="27"/>
      <c r="I862" s="27"/>
      <c r="J862" s="27"/>
      <c r="K862" s="27"/>
      <c r="L862" s="20"/>
      <c r="M862" s="7"/>
      <c r="N862" s="7"/>
      <c r="O862" s="7"/>
      <c r="P862" s="7"/>
      <c r="Q862" s="7"/>
      <c r="R862" s="7"/>
      <c r="S862" s="7"/>
    </row>
    <row r="863" spans="1:19" ht="22.15" hidden="1" customHeight="1">
      <c r="A863" s="15"/>
      <c r="B863" s="27"/>
      <c r="C863" s="27"/>
      <c r="D863" s="27"/>
      <c r="E863" s="27"/>
      <c r="F863" s="27"/>
      <c r="G863" s="25"/>
      <c r="H863" s="27"/>
      <c r="I863" s="27"/>
      <c r="J863" s="27"/>
      <c r="K863" s="27"/>
      <c r="L863" s="20"/>
      <c r="M863" s="7"/>
      <c r="N863" s="7"/>
      <c r="O863" s="7"/>
      <c r="P863" s="7"/>
      <c r="Q863" s="7"/>
      <c r="R863" s="7"/>
      <c r="S863" s="7"/>
    </row>
    <row r="864" spans="1:19" ht="22.15" hidden="1" customHeight="1">
      <c r="A864" s="15"/>
      <c r="B864" s="27"/>
      <c r="C864" s="27"/>
      <c r="D864" s="27"/>
      <c r="E864" s="27"/>
      <c r="F864" s="27"/>
      <c r="G864" s="25"/>
      <c r="H864" s="27"/>
      <c r="I864" s="27"/>
      <c r="J864" s="27"/>
      <c r="K864" s="27"/>
      <c r="L864" s="20"/>
      <c r="M864" s="7"/>
      <c r="N864" s="7"/>
      <c r="O864" s="7"/>
      <c r="P864" s="7"/>
      <c r="Q864" s="7"/>
      <c r="R864" s="7"/>
      <c r="S864" s="7"/>
    </row>
    <row r="865" spans="1:19" ht="22.15" hidden="1" customHeight="1">
      <c r="A865" s="15"/>
      <c r="B865" s="27"/>
      <c r="C865" s="27"/>
      <c r="D865" s="27"/>
      <c r="E865" s="27"/>
      <c r="F865" s="27"/>
      <c r="G865" s="25"/>
      <c r="H865" s="27"/>
      <c r="I865" s="27"/>
      <c r="J865" s="27"/>
      <c r="K865" s="27"/>
      <c r="L865" s="20"/>
      <c r="M865" s="7"/>
      <c r="N865" s="7"/>
      <c r="O865" s="7"/>
      <c r="P865" s="7"/>
      <c r="Q865" s="7"/>
      <c r="R865" s="7"/>
      <c r="S865" s="7"/>
    </row>
    <row r="866" spans="1:19" ht="22.15" hidden="1" customHeight="1">
      <c r="A866" s="15"/>
      <c r="B866" s="27"/>
      <c r="C866" s="27"/>
      <c r="D866" s="27"/>
      <c r="E866" s="27"/>
      <c r="F866" s="27"/>
      <c r="G866" s="25"/>
      <c r="H866" s="27"/>
      <c r="I866" s="27"/>
      <c r="J866" s="27"/>
      <c r="K866" s="27"/>
      <c r="L866" s="20"/>
      <c r="M866" s="7"/>
      <c r="N866" s="7"/>
      <c r="O866" s="7"/>
      <c r="P866" s="7"/>
      <c r="Q866" s="7"/>
      <c r="R866" s="7"/>
      <c r="S866" s="7"/>
    </row>
    <row r="867" spans="1:19" ht="22.15" hidden="1" customHeight="1">
      <c r="A867" s="15"/>
      <c r="B867" s="27"/>
      <c r="C867" s="27"/>
      <c r="D867" s="27"/>
      <c r="E867" s="27"/>
      <c r="F867" s="27"/>
      <c r="G867" s="25"/>
      <c r="H867" s="27"/>
      <c r="I867" s="27"/>
      <c r="J867" s="27"/>
      <c r="K867" s="27"/>
      <c r="L867" s="20"/>
      <c r="M867" s="7"/>
      <c r="N867" s="7"/>
      <c r="O867" s="7"/>
      <c r="P867" s="7"/>
      <c r="Q867" s="7"/>
      <c r="R867" s="7"/>
      <c r="S867" s="7"/>
    </row>
    <row r="868" spans="1:19" ht="22.15" hidden="1" customHeight="1">
      <c r="A868" s="15"/>
      <c r="B868" s="27"/>
      <c r="C868" s="27"/>
      <c r="D868" s="27"/>
      <c r="E868" s="27"/>
      <c r="F868" s="27"/>
      <c r="G868" s="25"/>
      <c r="H868" s="27"/>
      <c r="I868" s="27"/>
      <c r="J868" s="27"/>
      <c r="K868" s="27"/>
      <c r="L868" s="20"/>
      <c r="M868" s="7"/>
      <c r="N868" s="7"/>
      <c r="O868" s="7"/>
      <c r="P868" s="7"/>
      <c r="Q868" s="7"/>
      <c r="R868" s="7"/>
      <c r="S868" s="7"/>
    </row>
    <row r="869" spans="1:19" ht="22.15" hidden="1" customHeight="1">
      <c r="A869" s="15"/>
      <c r="B869" s="27"/>
      <c r="C869" s="27"/>
      <c r="D869" s="27"/>
      <c r="E869" s="27"/>
      <c r="F869" s="27"/>
      <c r="G869" s="25"/>
      <c r="H869" s="27"/>
      <c r="I869" s="27"/>
      <c r="J869" s="27"/>
      <c r="K869" s="27"/>
      <c r="L869" s="20"/>
      <c r="M869" s="7"/>
      <c r="N869" s="7"/>
      <c r="O869" s="7"/>
      <c r="P869" s="7"/>
      <c r="Q869" s="7"/>
      <c r="R869" s="7"/>
      <c r="S869" s="7"/>
    </row>
    <row r="870" spans="1:19" ht="22.15" hidden="1" customHeight="1">
      <c r="A870" s="15"/>
      <c r="B870" s="27"/>
      <c r="C870" s="27"/>
      <c r="D870" s="27"/>
      <c r="E870" s="27"/>
      <c r="F870" s="27"/>
      <c r="G870" s="25"/>
      <c r="H870" s="27"/>
      <c r="I870" s="27"/>
      <c r="J870" s="27"/>
      <c r="K870" s="27"/>
      <c r="L870" s="20"/>
      <c r="M870" s="7"/>
      <c r="N870" s="7"/>
      <c r="O870" s="7"/>
      <c r="P870" s="7"/>
      <c r="Q870" s="7"/>
      <c r="R870" s="7"/>
      <c r="S870" s="7"/>
    </row>
    <row r="871" spans="1:19" ht="22.15" hidden="1" customHeight="1">
      <c r="A871" s="15"/>
      <c r="B871" s="27"/>
      <c r="C871" s="27"/>
      <c r="D871" s="27"/>
      <c r="E871" s="27"/>
      <c r="F871" s="27"/>
      <c r="G871" s="25"/>
      <c r="H871" s="27"/>
      <c r="I871" s="27"/>
      <c r="J871" s="27"/>
      <c r="K871" s="27"/>
      <c r="L871" s="20"/>
      <c r="M871" s="7"/>
      <c r="N871" s="7"/>
      <c r="O871" s="7"/>
      <c r="P871" s="7"/>
      <c r="Q871" s="7"/>
      <c r="R871" s="7"/>
      <c r="S871" s="7"/>
    </row>
    <row r="872" spans="1:19" ht="22.15" hidden="1" customHeight="1">
      <c r="A872" s="15"/>
      <c r="B872" s="27"/>
      <c r="C872" s="27"/>
      <c r="D872" s="27"/>
      <c r="E872" s="27"/>
      <c r="F872" s="27"/>
      <c r="G872" s="25"/>
      <c r="H872" s="27"/>
      <c r="I872" s="27"/>
      <c r="J872" s="27"/>
      <c r="K872" s="27"/>
      <c r="L872" s="20"/>
      <c r="M872" s="7"/>
      <c r="N872" s="7"/>
      <c r="O872" s="7"/>
      <c r="P872" s="7"/>
      <c r="Q872" s="7"/>
      <c r="R872" s="7"/>
      <c r="S872" s="7"/>
    </row>
    <row r="873" spans="1:19" ht="22.15" hidden="1" customHeight="1">
      <c r="A873" s="15"/>
      <c r="B873" s="27"/>
      <c r="C873" s="27"/>
      <c r="D873" s="27"/>
      <c r="E873" s="27"/>
      <c r="F873" s="27"/>
      <c r="G873" s="25"/>
      <c r="H873" s="27"/>
      <c r="I873" s="27"/>
      <c r="J873" s="27"/>
      <c r="K873" s="27"/>
      <c r="L873" s="20"/>
      <c r="M873" s="7"/>
      <c r="N873" s="7"/>
      <c r="O873" s="7"/>
      <c r="P873" s="7"/>
      <c r="Q873" s="7"/>
      <c r="R873" s="7"/>
      <c r="S873" s="7"/>
    </row>
    <row r="874" spans="1:19" ht="22.15" hidden="1" customHeight="1">
      <c r="A874" s="15"/>
      <c r="B874" s="27"/>
      <c r="C874" s="27"/>
      <c r="D874" s="27"/>
      <c r="E874" s="27"/>
      <c r="F874" s="27"/>
      <c r="G874" s="25"/>
      <c r="H874" s="27"/>
      <c r="I874" s="27"/>
      <c r="J874" s="27"/>
      <c r="K874" s="27"/>
      <c r="L874" s="20"/>
      <c r="M874" s="7"/>
      <c r="N874" s="7"/>
      <c r="O874" s="7"/>
      <c r="P874" s="7"/>
      <c r="Q874" s="7"/>
      <c r="R874" s="7"/>
      <c r="S874" s="7"/>
    </row>
    <row r="875" spans="1:19" ht="22.15" hidden="1" customHeight="1">
      <c r="A875" s="15"/>
      <c r="B875" s="27"/>
      <c r="C875" s="27"/>
      <c r="D875" s="27"/>
      <c r="E875" s="27"/>
      <c r="F875" s="27"/>
      <c r="G875" s="25"/>
      <c r="H875" s="27"/>
      <c r="I875" s="27"/>
      <c r="J875" s="27"/>
      <c r="K875" s="27"/>
      <c r="L875" s="20"/>
      <c r="M875" s="7"/>
      <c r="N875" s="7"/>
      <c r="O875" s="7"/>
      <c r="P875" s="7"/>
      <c r="Q875" s="7"/>
      <c r="R875" s="7"/>
      <c r="S875" s="7"/>
    </row>
    <row r="876" spans="1:19" ht="22.15" hidden="1" customHeight="1">
      <c r="A876" s="15"/>
      <c r="B876" s="27"/>
      <c r="C876" s="27"/>
      <c r="D876" s="27"/>
      <c r="E876" s="27"/>
      <c r="F876" s="27"/>
      <c r="G876" s="25"/>
      <c r="H876" s="27"/>
      <c r="I876" s="27"/>
      <c r="J876" s="27"/>
      <c r="K876" s="27"/>
      <c r="L876" s="20"/>
      <c r="M876" s="7"/>
      <c r="N876" s="7"/>
      <c r="O876" s="7"/>
      <c r="P876" s="7"/>
      <c r="Q876" s="7"/>
      <c r="R876" s="7"/>
      <c r="S876" s="7"/>
    </row>
    <row r="877" spans="1:19" ht="22.15" hidden="1" customHeight="1">
      <c r="A877" s="15"/>
      <c r="B877" s="27"/>
      <c r="C877" s="27"/>
      <c r="D877" s="27"/>
      <c r="E877" s="27"/>
      <c r="F877" s="27"/>
      <c r="G877" s="25"/>
      <c r="H877" s="27"/>
      <c r="I877" s="27"/>
      <c r="J877" s="27"/>
      <c r="K877" s="27"/>
      <c r="L877" s="20"/>
      <c r="M877" s="7"/>
      <c r="N877" s="7"/>
      <c r="O877" s="7"/>
      <c r="P877" s="7"/>
      <c r="Q877" s="7"/>
      <c r="R877" s="7"/>
      <c r="S877" s="7"/>
    </row>
    <row r="878" spans="1:19" ht="22.15" hidden="1" customHeight="1">
      <c r="A878" s="15"/>
      <c r="B878" s="27"/>
      <c r="C878" s="27"/>
      <c r="D878" s="27"/>
      <c r="E878" s="27"/>
      <c r="F878" s="27"/>
      <c r="G878" s="25"/>
      <c r="H878" s="27"/>
      <c r="I878" s="27"/>
      <c r="J878" s="27"/>
      <c r="K878" s="27"/>
      <c r="L878" s="20"/>
      <c r="M878" s="7"/>
      <c r="N878" s="7"/>
      <c r="O878" s="7"/>
      <c r="P878" s="7"/>
      <c r="Q878" s="7"/>
      <c r="R878" s="7"/>
      <c r="S878" s="7"/>
    </row>
    <row r="879" spans="1:19" ht="22.15" hidden="1" customHeight="1">
      <c r="A879" s="15"/>
      <c r="B879" s="27"/>
      <c r="C879" s="27"/>
      <c r="D879" s="27"/>
      <c r="E879" s="27"/>
      <c r="F879" s="27"/>
      <c r="G879" s="25"/>
      <c r="H879" s="27"/>
      <c r="I879" s="27"/>
      <c r="J879" s="27"/>
      <c r="K879" s="27"/>
      <c r="L879" s="20"/>
      <c r="M879" s="7"/>
      <c r="N879" s="7"/>
      <c r="O879" s="7"/>
      <c r="P879" s="7"/>
      <c r="Q879" s="7"/>
      <c r="R879" s="7"/>
      <c r="S879" s="7"/>
    </row>
    <row r="880" spans="1:19" ht="22.15" hidden="1" customHeight="1">
      <c r="A880" s="15"/>
      <c r="B880" s="27"/>
      <c r="C880" s="27"/>
      <c r="D880" s="27"/>
      <c r="E880" s="27"/>
      <c r="F880" s="27"/>
      <c r="G880" s="25"/>
      <c r="H880" s="27"/>
      <c r="I880" s="27"/>
      <c r="J880" s="27"/>
      <c r="K880" s="27"/>
      <c r="L880" s="20"/>
      <c r="M880" s="7"/>
      <c r="N880" s="7"/>
      <c r="O880" s="7"/>
      <c r="P880" s="7"/>
      <c r="Q880" s="7"/>
      <c r="R880" s="7"/>
      <c r="S880" s="7"/>
    </row>
    <row r="881" spans="1:19" ht="22.15" hidden="1" customHeight="1">
      <c r="A881" s="15"/>
      <c r="B881" s="27"/>
      <c r="C881" s="27"/>
      <c r="D881" s="27"/>
      <c r="E881" s="27"/>
      <c r="F881" s="27"/>
      <c r="G881" s="25"/>
      <c r="H881" s="27"/>
      <c r="I881" s="27"/>
      <c r="J881" s="27"/>
      <c r="K881" s="27"/>
      <c r="L881" s="20"/>
      <c r="M881" s="7"/>
      <c r="N881" s="7"/>
      <c r="O881" s="7"/>
      <c r="P881" s="7"/>
      <c r="Q881" s="7"/>
      <c r="R881" s="7"/>
      <c r="S881" s="7"/>
    </row>
    <row r="882" spans="1:19" ht="22.15" hidden="1" customHeight="1">
      <c r="A882" s="15"/>
      <c r="B882" s="27"/>
      <c r="C882" s="27"/>
      <c r="D882" s="27"/>
      <c r="E882" s="27"/>
      <c r="F882" s="27"/>
      <c r="G882" s="25"/>
      <c r="H882" s="27"/>
      <c r="I882" s="27"/>
      <c r="J882" s="27"/>
      <c r="K882" s="27"/>
      <c r="L882" s="20"/>
      <c r="M882" s="7"/>
      <c r="N882" s="7"/>
      <c r="O882" s="7"/>
      <c r="P882" s="7"/>
      <c r="Q882" s="7"/>
      <c r="R882" s="7"/>
      <c r="S882" s="7"/>
    </row>
    <row r="883" spans="1:19" ht="22.15" hidden="1" customHeight="1">
      <c r="A883" s="15"/>
      <c r="B883" s="27"/>
      <c r="C883" s="27"/>
      <c r="D883" s="27"/>
      <c r="E883" s="27"/>
      <c r="F883" s="27"/>
      <c r="G883" s="25"/>
      <c r="H883" s="27"/>
      <c r="I883" s="27"/>
      <c r="J883" s="27"/>
      <c r="K883" s="27"/>
      <c r="L883" s="20"/>
      <c r="M883" s="7"/>
      <c r="N883" s="7"/>
      <c r="O883" s="7"/>
      <c r="P883" s="7"/>
      <c r="Q883" s="7"/>
      <c r="R883" s="7"/>
      <c r="S883" s="7"/>
    </row>
    <row r="884" spans="1:19" ht="22.15" hidden="1" customHeight="1">
      <c r="A884" s="15"/>
      <c r="B884" s="27"/>
      <c r="C884" s="27"/>
      <c r="D884" s="27"/>
      <c r="E884" s="27"/>
      <c r="F884" s="27"/>
      <c r="G884" s="25"/>
      <c r="H884" s="27"/>
      <c r="I884" s="27"/>
      <c r="J884" s="27"/>
      <c r="K884" s="27"/>
      <c r="L884" s="20"/>
      <c r="M884" s="7"/>
      <c r="N884" s="7"/>
      <c r="O884" s="7"/>
      <c r="P884" s="7"/>
      <c r="Q884" s="7"/>
      <c r="R884" s="7"/>
      <c r="S884" s="7"/>
    </row>
    <row r="885" spans="1:19" ht="22.15" hidden="1" customHeight="1">
      <c r="A885" s="15"/>
      <c r="B885" s="27"/>
      <c r="C885" s="27"/>
      <c r="D885" s="27"/>
      <c r="E885" s="27"/>
      <c r="F885" s="27"/>
      <c r="G885" s="25"/>
      <c r="H885" s="27"/>
      <c r="I885" s="27"/>
      <c r="J885" s="27"/>
      <c r="K885" s="27"/>
      <c r="L885" s="20"/>
      <c r="M885" s="7"/>
      <c r="N885" s="7"/>
      <c r="O885" s="7"/>
      <c r="P885" s="7"/>
      <c r="Q885" s="7"/>
      <c r="R885" s="7"/>
      <c r="S885" s="7"/>
    </row>
    <row r="886" spans="1:19" ht="22.15" hidden="1" customHeight="1">
      <c r="A886" s="15"/>
      <c r="B886" s="27"/>
      <c r="C886" s="27"/>
      <c r="D886" s="27"/>
      <c r="E886" s="27"/>
      <c r="F886" s="27"/>
      <c r="G886" s="25"/>
      <c r="H886" s="27"/>
      <c r="I886" s="27"/>
      <c r="J886" s="27"/>
      <c r="K886" s="27"/>
      <c r="L886" s="20"/>
      <c r="M886" s="7"/>
      <c r="N886" s="7"/>
      <c r="O886" s="7"/>
      <c r="P886" s="7"/>
      <c r="Q886" s="7"/>
      <c r="R886" s="7"/>
      <c r="S886" s="7"/>
    </row>
    <row r="887" spans="1:19" ht="22.15" hidden="1" customHeight="1">
      <c r="A887" s="15"/>
      <c r="B887" s="27"/>
      <c r="C887" s="27"/>
      <c r="D887" s="27"/>
      <c r="E887" s="27"/>
      <c r="F887" s="27"/>
      <c r="G887" s="25"/>
      <c r="H887" s="27"/>
      <c r="I887" s="27"/>
      <c r="J887" s="27"/>
      <c r="K887" s="27"/>
      <c r="L887" s="20"/>
      <c r="M887" s="7"/>
      <c r="N887" s="7"/>
      <c r="O887" s="7"/>
      <c r="P887" s="7"/>
      <c r="Q887" s="7"/>
      <c r="R887" s="7"/>
      <c r="S887" s="7"/>
    </row>
    <row r="888" spans="1:19" ht="22.15" hidden="1" customHeight="1">
      <c r="A888" s="15"/>
      <c r="B888" s="27"/>
      <c r="C888" s="27"/>
      <c r="D888" s="27"/>
      <c r="E888" s="27"/>
      <c r="F888" s="27"/>
      <c r="G888" s="25"/>
      <c r="H888" s="27"/>
      <c r="I888" s="27"/>
      <c r="J888" s="27"/>
      <c r="K888" s="27"/>
      <c r="L888" s="20"/>
      <c r="M888" s="7"/>
      <c r="N888" s="7"/>
      <c r="O888" s="7"/>
      <c r="P888" s="7"/>
      <c r="Q888" s="7"/>
      <c r="R888" s="7"/>
      <c r="S888" s="7"/>
    </row>
    <row r="889" spans="1:19" ht="22.15" hidden="1" customHeight="1">
      <c r="A889" s="15"/>
      <c r="B889" s="27"/>
      <c r="C889" s="27"/>
      <c r="D889" s="27"/>
      <c r="E889" s="27"/>
      <c r="F889" s="27"/>
      <c r="G889" s="25"/>
      <c r="H889" s="27"/>
      <c r="I889" s="27"/>
      <c r="J889" s="27"/>
      <c r="K889" s="27"/>
      <c r="L889" s="20"/>
      <c r="M889" s="7"/>
      <c r="N889" s="7"/>
      <c r="O889" s="7"/>
      <c r="P889" s="7"/>
      <c r="Q889" s="7"/>
      <c r="R889" s="7"/>
      <c r="S889" s="7"/>
    </row>
    <row r="890" spans="1:19" ht="22.15" hidden="1" customHeight="1">
      <c r="A890" s="15"/>
      <c r="B890" s="27"/>
      <c r="C890" s="27"/>
      <c r="D890" s="27"/>
      <c r="E890" s="27"/>
      <c r="F890" s="27"/>
      <c r="G890" s="25"/>
      <c r="H890" s="27"/>
      <c r="I890" s="27"/>
      <c r="J890" s="27"/>
      <c r="K890" s="27"/>
      <c r="L890" s="20"/>
      <c r="M890" s="7"/>
      <c r="N890" s="7"/>
      <c r="O890" s="7"/>
      <c r="P890" s="7"/>
      <c r="Q890" s="7"/>
      <c r="R890" s="7"/>
      <c r="S890" s="7"/>
    </row>
    <row r="891" spans="1:19" ht="22.15" hidden="1" customHeight="1">
      <c r="A891" s="15"/>
      <c r="B891" s="27"/>
      <c r="C891" s="27"/>
      <c r="D891" s="27"/>
      <c r="E891" s="27"/>
      <c r="F891" s="27"/>
      <c r="G891" s="25"/>
      <c r="H891" s="27"/>
      <c r="I891" s="27"/>
      <c r="J891" s="27"/>
      <c r="K891" s="27"/>
      <c r="L891" s="20"/>
      <c r="M891" s="7"/>
      <c r="N891" s="7"/>
      <c r="O891" s="7"/>
      <c r="P891" s="7"/>
      <c r="Q891" s="7"/>
      <c r="R891" s="7"/>
      <c r="S891" s="7"/>
    </row>
    <row r="892" spans="1:19" ht="22.15" hidden="1" customHeight="1">
      <c r="A892" s="15"/>
      <c r="B892" s="27"/>
      <c r="C892" s="27"/>
      <c r="D892" s="27"/>
      <c r="E892" s="27"/>
      <c r="F892" s="27"/>
      <c r="G892" s="25"/>
      <c r="H892" s="27"/>
      <c r="I892" s="27"/>
      <c r="J892" s="27"/>
      <c r="K892" s="27"/>
      <c r="L892" s="20"/>
      <c r="M892" s="7"/>
      <c r="N892" s="7"/>
      <c r="O892" s="7"/>
      <c r="P892" s="7"/>
      <c r="Q892" s="7"/>
      <c r="R892" s="7"/>
      <c r="S892" s="7"/>
    </row>
    <row r="893" spans="1:19" ht="22.15" hidden="1" customHeight="1">
      <c r="A893" s="15"/>
      <c r="B893" s="27"/>
      <c r="C893" s="27"/>
      <c r="D893" s="27"/>
      <c r="E893" s="27"/>
      <c r="F893" s="27"/>
      <c r="G893" s="25"/>
      <c r="H893" s="27"/>
      <c r="I893" s="27"/>
      <c r="J893" s="27"/>
      <c r="K893" s="27"/>
      <c r="L893" s="20"/>
      <c r="M893" s="7"/>
      <c r="N893" s="7"/>
      <c r="O893" s="7"/>
      <c r="P893" s="7"/>
      <c r="Q893" s="7"/>
      <c r="R893" s="7"/>
      <c r="S893" s="7"/>
    </row>
    <row r="894" spans="1:19" ht="22.15" hidden="1" customHeight="1">
      <c r="A894" s="15"/>
      <c r="B894" s="27"/>
      <c r="C894" s="27"/>
      <c r="D894" s="27"/>
      <c r="E894" s="27"/>
      <c r="F894" s="27"/>
      <c r="G894" s="25"/>
      <c r="H894" s="27"/>
      <c r="I894" s="27"/>
      <c r="J894" s="27"/>
      <c r="K894" s="27"/>
      <c r="L894" s="20"/>
      <c r="M894" s="7"/>
      <c r="N894" s="7"/>
      <c r="O894" s="7"/>
      <c r="P894" s="7"/>
      <c r="Q894" s="7"/>
      <c r="R894" s="7"/>
      <c r="S894" s="7"/>
    </row>
    <row r="895" spans="1:19" ht="22.15" hidden="1" customHeight="1">
      <c r="A895" s="15"/>
      <c r="B895" s="27"/>
      <c r="C895" s="27"/>
      <c r="D895" s="27"/>
      <c r="E895" s="27"/>
      <c r="F895" s="27"/>
      <c r="G895" s="25"/>
      <c r="H895" s="27"/>
      <c r="I895" s="27"/>
      <c r="J895" s="27"/>
      <c r="K895" s="27"/>
      <c r="L895" s="20"/>
      <c r="M895" s="7"/>
      <c r="N895" s="7"/>
      <c r="O895" s="7"/>
      <c r="P895" s="7"/>
      <c r="Q895" s="7"/>
      <c r="R895" s="7"/>
      <c r="S895" s="7"/>
    </row>
    <row r="896" spans="1:19" ht="22.15" hidden="1" customHeight="1">
      <c r="A896" s="15"/>
      <c r="B896" s="27"/>
      <c r="C896" s="27"/>
      <c r="D896" s="27"/>
      <c r="E896" s="27"/>
      <c r="F896" s="27"/>
      <c r="G896" s="25"/>
      <c r="H896" s="27"/>
      <c r="I896" s="27"/>
      <c r="J896" s="27"/>
      <c r="K896" s="27"/>
      <c r="L896" s="20"/>
      <c r="M896" s="7"/>
      <c r="N896" s="7"/>
      <c r="O896" s="7"/>
      <c r="P896" s="7"/>
      <c r="Q896" s="7"/>
      <c r="R896" s="7"/>
      <c r="S896" s="7"/>
    </row>
    <row r="897" spans="1:19" ht="22.15" hidden="1" customHeight="1">
      <c r="A897" s="15"/>
      <c r="B897" s="27"/>
      <c r="C897" s="27"/>
      <c r="D897" s="27"/>
      <c r="E897" s="27"/>
      <c r="F897" s="27"/>
      <c r="G897" s="25"/>
      <c r="H897" s="27"/>
      <c r="I897" s="27"/>
      <c r="J897" s="27"/>
      <c r="K897" s="27"/>
      <c r="L897" s="20"/>
      <c r="M897" s="7"/>
      <c r="N897" s="7"/>
      <c r="O897" s="7"/>
      <c r="P897" s="7"/>
      <c r="Q897" s="7"/>
      <c r="R897" s="7"/>
      <c r="S897" s="7"/>
    </row>
    <row r="898" spans="1:19" ht="22.15" hidden="1" customHeight="1">
      <c r="A898" s="15"/>
      <c r="B898" s="27"/>
      <c r="C898" s="27"/>
      <c r="D898" s="27"/>
      <c r="E898" s="27"/>
      <c r="F898" s="27"/>
      <c r="G898" s="25"/>
      <c r="H898" s="27"/>
      <c r="I898" s="27"/>
      <c r="J898" s="27"/>
      <c r="K898" s="27"/>
      <c r="L898" s="20"/>
      <c r="M898" s="7"/>
      <c r="N898" s="7"/>
      <c r="O898" s="7"/>
      <c r="P898" s="7"/>
      <c r="Q898" s="7"/>
      <c r="R898" s="7"/>
      <c r="S898" s="7"/>
    </row>
    <row r="899" spans="1:19" ht="22.15" hidden="1" customHeight="1">
      <c r="A899" s="15"/>
      <c r="B899" s="27"/>
      <c r="C899" s="27"/>
      <c r="D899" s="27"/>
      <c r="E899" s="27"/>
      <c r="F899" s="27"/>
      <c r="G899" s="25"/>
      <c r="H899" s="27"/>
      <c r="I899" s="27"/>
      <c r="J899" s="27"/>
      <c r="K899" s="27"/>
      <c r="L899" s="20"/>
      <c r="M899" s="7"/>
      <c r="N899" s="7"/>
      <c r="O899" s="7"/>
      <c r="P899" s="7"/>
      <c r="Q899" s="7"/>
      <c r="R899" s="7"/>
      <c r="S899" s="7"/>
    </row>
    <row r="900" spans="1:19" ht="22.15" hidden="1" customHeight="1">
      <c r="A900" s="15"/>
      <c r="B900" s="27"/>
      <c r="C900" s="27"/>
      <c r="D900" s="27"/>
      <c r="E900" s="27"/>
      <c r="F900" s="27"/>
      <c r="G900" s="25"/>
      <c r="H900" s="27"/>
      <c r="I900" s="27"/>
      <c r="J900" s="27"/>
      <c r="K900" s="27"/>
      <c r="L900" s="20"/>
      <c r="M900" s="7"/>
      <c r="N900" s="7"/>
      <c r="O900" s="7"/>
      <c r="P900" s="7"/>
      <c r="Q900" s="7"/>
      <c r="R900" s="7"/>
      <c r="S900" s="7"/>
    </row>
    <row r="901" spans="1:19" ht="22.15" hidden="1" customHeight="1">
      <c r="A901" s="15"/>
      <c r="B901" s="27"/>
      <c r="C901" s="27"/>
      <c r="D901" s="27"/>
      <c r="E901" s="27"/>
      <c r="F901" s="27"/>
      <c r="G901" s="25"/>
      <c r="H901" s="27"/>
      <c r="I901" s="27"/>
      <c r="J901" s="27"/>
      <c r="K901" s="27"/>
      <c r="L901" s="20"/>
      <c r="M901" s="7"/>
      <c r="N901" s="7"/>
      <c r="O901" s="7"/>
      <c r="P901" s="7"/>
      <c r="Q901" s="7"/>
      <c r="R901" s="7"/>
      <c r="S901" s="7"/>
    </row>
    <row r="902" spans="1:19" ht="22.15" hidden="1" customHeight="1">
      <c r="A902" s="15"/>
      <c r="B902" s="27"/>
      <c r="C902" s="27"/>
      <c r="D902" s="27"/>
      <c r="E902" s="27"/>
      <c r="F902" s="27"/>
      <c r="G902" s="25"/>
      <c r="H902" s="27"/>
      <c r="I902" s="27"/>
      <c r="J902" s="27"/>
      <c r="K902" s="27"/>
      <c r="L902" s="20"/>
      <c r="M902" s="7"/>
      <c r="N902" s="7"/>
      <c r="O902" s="7"/>
      <c r="P902" s="7"/>
      <c r="Q902" s="7"/>
      <c r="R902" s="7"/>
      <c r="S902" s="7"/>
    </row>
    <row r="903" spans="1:19" ht="22.15" hidden="1" customHeight="1">
      <c r="A903" s="15"/>
      <c r="B903" s="27"/>
      <c r="C903" s="27"/>
      <c r="D903" s="27"/>
      <c r="E903" s="27"/>
      <c r="F903" s="27"/>
      <c r="G903" s="25"/>
      <c r="H903" s="27"/>
      <c r="I903" s="27"/>
      <c r="J903" s="27"/>
      <c r="K903" s="27"/>
      <c r="L903" s="20"/>
      <c r="M903" s="7"/>
      <c r="N903" s="7"/>
      <c r="O903" s="7"/>
      <c r="P903" s="7"/>
      <c r="Q903" s="7"/>
      <c r="R903" s="7"/>
      <c r="S903" s="7"/>
    </row>
    <row r="904" spans="1:19" ht="22.15" hidden="1" customHeight="1">
      <c r="A904" s="15"/>
      <c r="B904" s="27"/>
      <c r="C904" s="27"/>
      <c r="D904" s="27"/>
      <c r="E904" s="27"/>
      <c r="F904" s="27"/>
      <c r="G904" s="25"/>
      <c r="H904" s="27"/>
      <c r="I904" s="27"/>
      <c r="J904" s="27"/>
      <c r="K904" s="27"/>
      <c r="L904" s="20"/>
      <c r="M904" s="7"/>
      <c r="N904" s="7"/>
      <c r="O904" s="7"/>
      <c r="P904" s="7"/>
      <c r="Q904" s="7"/>
      <c r="R904" s="7"/>
      <c r="S904" s="7"/>
    </row>
    <row r="905" spans="1:19" ht="22.15" hidden="1" customHeight="1">
      <c r="A905" s="15"/>
      <c r="B905" s="27"/>
      <c r="C905" s="27"/>
      <c r="D905" s="27"/>
      <c r="E905" s="27"/>
      <c r="F905" s="27"/>
      <c r="G905" s="25"/>
      <c r="H905" s="27"/>
      <c r="I905" s="27"/>
      <c r="J905" s="27"/>
      <c r="K905" s="27"/>
      <c r="L905" s="20"/>
      <c r="M905" s="7"/>
      <c r="N905" s="7"/>
      <c r="O905" s="7"/>
      <c r="P905" s="7"/>
      <c r="Q905" s="7"/>
      <c r="R905" s="7"/>
      <c r="S905" s="7"/>
    </row>
    <row r="906" spans="1:19" ht="22.15" hidden="1" customHeight="1">
      <c r="A906" s="15"/>
      <c r="B906" s="27"/>
      <c r="C906" s="27"/>
      <c r="D906" s="27"/>
      <c r="E906" s="27"/>
      <c r="F906" s="27"/>
      <c r="G906" s="25"/>
      <c r="H906" s="27"/>
      <c r="I906" s="27"/>
      <c r="J906" s="27"/>
      <c r="K906" s="27"/>
      <c r="L906" s="20"/>
      <c r="M906" s="7"/>
      <c r="N906" s="7"/>
      <c r="O906" s="7"/>
      <c r="P906" s="7"/>
      <c r="Q906" s="7"/>
      <c r="R906" s="7"/>
      <c r="S906" s="7"/>
    </row>
    <row r="907" spans="1:19" ht="22.15" hidden="1" customHeight="1">
      <c r="A907" s="15"/>
      <c r="B907" s="27"/>
      <c r="C907" s="27"/>
      <c r="D907" s="27"/>
      <c r="E907" s="27"/>
      <c r="F907" s="27"/>
      <c r="G907" s="25"/>
      <c r="H907" s="27"/>
      <c r="I907" s="27"/>
      <c r="J907" s="27"/>
      <c r="K907" s="27"/>
      <c r="L907" s="20"/>
      <c r="M907" s="7"/>
      <c r="N907" s="7"/>
      <c r="O907" s="7"/>
      <c r="P907" s="7"/>
      <c r="Q907" s="7"/>
      <c r="R907" s="7"/>
      <c r="S907" s="7"/>
    </row>
    <row r="908" spans="1:19" ht="22.15" hidden="1" customHeight="1">
      <c r="A908" s="15"/>
      <c r="B908" s="27"/>
      <c r="C908" s="27"/>
      <c r="D908" s="27"/>
      <c r="E908" s="27"/>
      <c r="F908" s="27"/>
      <c r="G908" s="25"/>
      <c r="H908" s="27"/>
      <c r="I908" s="27"/>
      <c r="J908" s="27"/>
      <c r="K908" s="27"/>
      <c r="L908" s="20"/>
      <c r="M908" s="7"/>
      <c r="N908" s="7"/>
      <c r="O908" s="7"/>
      <c r="P908" s="7"/>
      <c r="Q908" s="7"/>
      <c r="R908" s="7"/>
      <c r="S908" s="7"/>
    </row>
    <row r="909" spans="1:19" ht="22.15" hidden="1" customHeight="1">
      <c r="A909" s="15"/>
      <c r="B909" s="27"/>
      <c r="C909" s="27"/>
      <c r="D909" s="27"/>
      <c r="E909" s="27"/>
      <c r="F909" s="27"/>
      <c r="G909" s="25"/>
      <c r="H909" s="27"/>
      <c r="I909" s="27"/>
      <c r="J909" s="27"/>
      <c r="K909" s="27"/>
      <c r="L909" s="20"/>
      <c r="M909" s="7"/>
      <c r="N909" s="7"/>
      <c r="O909" s="7"/>
      <c r="P909" s="7"/>
      <c r="Q909" s="7"/>
      <c r="R909" s="7"/>
      <c r="S909" s="7"/>
    </row>
    <row r="910" spans="1:19" ht="22.15" hidden="1" customHeight="1">
      <c r="A910" s="15"/>
      <c r="B910" s="27"/>
      <c r="C910" s="27"/>
      <c r="D910" s="27"/>
      <c r="E910" s="27"/>
      <c r="F910" s="27"/>
      <c r="G910" s="25"/>
      <c r="H910" s="27"/>
      <c r="I910" s="27"/>
      <c r="J910" s="27"/>
      <c r="K910" s="27"/>
      <c r="L910" s="20"/>
      <c r="M910" s="7"/>
      <c r="N910" s="7"/>
      <c r="O910" s="7"/>
      <c r="P910" s="7"/>
      <c r="Q910" s="7"/>
      <c r="R910" s="7"/>
      <c r="S910" s="7"/>
    </row>
    <row r="911" spans="1:19" ht="22.15" hidden="1" customHeight="1">
      <c r="A911" s="15"/>
      <c r="B911" s="27"/>
      <c r="C911" s="27"/>
      <c r="D911" s="27"/>
      <c r="E911" s="27"/>
      <c r="F911" s="27"/>
      <c r="G911" s="25"/>
      <c r="H911" s="27"/>
      <c r="I911" s="27"/>
      <c r="J911" s="27"/>
      <c r="K911" s="27"/>
      <c r="L911" s="20"/>
      <c r="M911" s="7"/>
      <c r="N911" s="7"/>
      <c r="O911" s="7"/>
      <c r="P911" s="7"/>
      <c r="Q911" s="7"/>
      <c r="R911" s="7"/>
      <c r="S911" s="7"/>
    </row>
    <row r="912" spans="1:19" ht="22.15" hidden="1" customHeight="1">
      <c r="A912" s="15"/>
      <c r="B912" s="27"/>
      <c r="C912" s="27"/>
      <c r="D912" s="27"/>
      <c r="E912" s="27"/>
      <c r="F912" s="27"/>
      <c r="G912" s="25"/>
      <c r="H912" s="27"/>
      <c r="I912" s="27"/>
      <c r="J912" s="27"/>
      <c r="K912" s="27"/>
      <c r="L912" s="20"/>
      <c r="M912" s="7"/>
      <c r="N912" s="7"/>
      <c r="O912" s="7"/>
      <c r="P912" s="7"/>
      <c r="Q912" s="7"/>
      <c r="R912" s="7"/>
      <c r="S912" s="7"/>
    </row>
    <row r="913" spans="1:19" ht="22.15" hidden="1" customHeight="1">
      <c r="A913" s="15"/>
      <c r="B913" s="27"/>
      <c r="C913" s="27"/>
      <c r="D913" s="27"/>
      <c r="E913" s="27"/>
      <c r="F913" s="27"/>
      <c r="G913" s="25"/>
      <c r="H913" s="27"/>
      <c r="I913" s="27"/>
      <c r="J913" s="27"/>
      <c r="K913" s="27"/>
      <c r="L913" s="20"/>
      <c r="M913" s="7"/>
      <c r="N913" s="7"/>
      <c r="O913" s="7"/>
      <c r="P913" s="7"/>
      <c r="Q913" s="7"/>
      <c r="R913" s="7"/>
      <c r="S913" s="7"/>
    </row>
    <row r="914" spans="1:19" ht="22.15" hidden="1" customHeight="1">
      <c r="A914" s="15"/>
      <c r="B914" s="27"/>
      <c r="C914" s="27"/>
      <c r="D914" s="27"/>
      <c r="E914" s="27"/>
      <c r="F914" s="27"/>
      <c r="G914" s="25"/>
      <c r="H914" s="27"/>
      <c r="I914" s="27"/>
      <c r="J914" s="27"/>
      <c r="K914" s="27"/>
      <c r="L914" s="20"/>
      <c r="M914" s="7"/>
      <c r="N914" s="7"/>
      <c r="O914" s="7"/>
      <c r="P914" s="7"/>
      <c r="Q914" s="7"/>
      <c r="R914" s="7"/>
      <c r="S914" s="7"/>
    </row>
    <row r="915" spans="1:19" ht="22.15" hidden="1" customHeight="1">
      <c r="A915" s="15"/>
      <c r="B915" s="27"/>
      <c r="C915" s="27"/>
      <c r="D915" s="27"/>
      <c r="E915" s="27"/>
      <c r="F915" s="27"/>
      <c r="G915" s="25"/>
      <c r="H915" s="27"/>
      <c r="I915" s="27"/>
      <c r="J915" s="27"/>
      <c r="K915" s="27"/>
      <c r="L915" s="20"/>
      <c r="M915" s="7"/>
      <c r="N915" s="7"/>
      <c r="O915" s="7"/>
      <c r="P915" s="7"/>
      <c r="Q915" s="7"/>
      <c r="R915" s="7"/>
      <c r="S915" s="7"/>
    </row>
    <row r="916" spans="1:19" ht="22.15" hidden="1" customHeight="1">
      <c r="A916" s="15"/>
      <c r="B916" s="27"/>
      <c r="C916" s="27"/>
      <c r="D916" s="27"/>
      <c r="E916" s="27"/>
      <c r="F916" s="27"/>
      <c r="G916" s="25"/>
      <c r="H916" s="27"/>
      <c r="I916" s="27"/>
      <c r="J916" s="27"/>
      <c r="K916" s="27"/>
      <c r="L916" s="20"/>
      <c r="M916" s="7"/>
      <c r="N916" s="7"/>
      <c r="O916" s="7"/>
      <c r="P916" s="7"/>
      <c r="Q916" s="7"/>
      <c r="R916" s="7"/>
      <c r="S916" s="7"/>
    </row>
    <row r="917" spans="1:19" ht="22.15" hidden="1" customHeight="1">
      <c r="A917" s="15"/>
      <c r="B917" s="27"/>
      <c r="C917" s="27"/>
      <c r="D917" s="27"/>
      <c r="E917" s="27"/>
      <c r="F917" s="27"/>
      <c r="G917" s="25"/>
      <c r="H917" s="27"/>
      <c r="I917" s="27"/>
      <c r="J917" s="27"/>
      <c r="K917" s="27"/>
      <c r="L917" s="20"/>
      <c r="M917" s="7"/>
      <c r="N917" s="7"/>
      <c r="O917" s="7"/>
      <c r="P917" s="7"/>
      <c r="Q917" s="7"/>
      <c r="R917" s="7"/>
      <c r="S917" s="7"/>
    </row>
    <row r="918" spans="1:19" ht="22.15" hidden="1" customHeight="1">
      <c r="A918" s="15"/>
      <c r="B918" s="27"/>
      <c r="C918" s="27"/>
      <c r="D918" s="27"/>
      <c r="E918" s="27"/>
      <c r="F918" s="27"/>
      <c r="G918" s="25"/>
      <c r="H918" s="27"/>
      <c r="I918" s="27"/>
      <c r="J918" s="27"/>
      <c r="K918" s="27"/>
      <c r="L918" s="20"/>
      <c r="M918" s="7"/>
      <c r="N918" s="7"/>
      <c r="O918" s="7"/>
      <c r="P918" s="7"/>
      <c r="Q918" s="7"/>
      <c r="R918" s="7"/>
      <c r="S918" s="7"/>
    </row>
    <row r="919" spans="1:19" ht="22.15" hidden="1" customHeight="1">
      <c r="A919" s="15"/>
      <c r="B919" s="27"/>
      <c r="C919" s="27"/>
      <c r="D919" s="27"/>
      <c r="E919" s="27"/>
      <c r="F919" s="27"/>
      <c r="G919" s="25"/>
      <c r="H919" s="27"/>
      <c r="I919" s="27"/>
      <c r="J919" s="27"/>
      <c r="K919" s="27"/>
      <c r="L919" s="20"/>
      <c r="M919" s="7"/>
      <c r="N919" s="7"/>
      <c r="O919" s="7"/>
      <c r="P919" s="7"/>
      <c r="Q919" s="7"/>
      <c r="R919" s="7"/>
      <c r="S919" s="7"/>
    </row>
    <row r="920" spans="1:19" ht="22.15" hidden="1" customHeight="1">
      <c r="A920" s="15"/>
      <c r="B920" s="27"/>
      <c r="C920" s="27"/>
      <c r="D920" s="27"/>
      <c r="E920" s="27"/>
      <c r="F920" s="27"/>
      <c r="G920" s="25"/>
      <c r="H920" s="27"/>
      <c r="I920" s="27"/>
      <c r="J920" s="27"/>
      <c r="K920" s="27"/>
      <c r="L920" s="20"/>
      <c r="M920" s="7"/>
      <c r="N920" s="7"/>
      <c r="O920" s="7"/>
      <c r="P920" s="7"/>
      <c r="Q920" s="7"/>
      <c r="R920" s="7"/>
      <c r="S920" s="7"/>
    </row>
    <row r="921" spans="1:19" ht="22.15" hidden="1" customHeight="1">
      <c r="A921" s="15"/>
      <c r="B921" s="27"/>
      <c r="C921" s="27"/>
      <c r="D921" s="27"/>
      <c r="E921" s="27"/>
      <c r="F921" s="27"/>
      <c r="G921" s="25"/>
      <c r="H921" s="27"/>
      <c r="I921" s="27"/>
      <c r="J921" s="27"/>
      <c r="K921" s="27"/>
      <c r="L921" s="20"/>
      <c r="M921" s="7"/>
      <c r="N921" s="7"/>
      <c r="O921" s="7"/>
      <c r="P921" s="7"/>
      <c r="Q921" s="7"/>
      <c r="R921" s="7"/>
      <c r="S921" s="7"/>
    </row>
    <row r="922" spans="1:19" ht="22.15" hidden="1" customHeight="1">
      <c r="A922" s="15"/>
      <c r="B922" s="27"/>
      <c r="C922" s="27"/>
      <c r="D922" s="27"/>
      <c r="E922" s="27"/>
      <c r="F922" s="27"/>
      <c r="G922" s="25"/>
      <c r="H922" s="27"/>
      <c r="I922" s="27"/>
      <c r="J922" s="27"/>
      <c r="K922" s="27"/>
      <c r="L922" s="20"/>
      <c r="M922" s="7"/>
      <c r="N922" s="7"/>
      <c r="O922" s="7"/>
      <c r="P922" s="7"/>
      <c r="Q922" s="7"/>
      <c r="R922" s="7"/>
      <c r="S922" s="7"/>
    </row>
    <row r="923" spans="1:19" ht="22.15" hidden="1" customHeight="1">
      <c r="A923" s="15"/>
      <c r="B923" s="27"/>
      <c r="C923" s="27"/>
      <c r="D923" s="27"/>
      <c r="E923" s="27"/>
      <c r="F923" s="27"/>
      <c r="G923" s="25"/>
      <c r="H923" s="27"/>
      <c r="I923" s="27"/>
      <c r="J923" s="27"/>
      <c r="K923" s="27"/>
      <c r="L923" s="20"/>
      <c r="M923" s="7"/>
      <c r="N923" s="7"/>
      <c r="O923" s="7"/>
      <c r="P923" s="7"/>
      <c r="Q923" s="7"/>
      <c r="R923" s="7"/>
      <c r="S923" s="7"/>
    </row>
    <row r="924" spans="1:19" ht="22.15" hidden="1" customHeight="1">
      <c r="A924" s="15"/>
      <c r="B924" s="27"/>
      <c r="C924" s="27"/>
      <c r="D924" s="27"/>
      <c r="E924" s="27"/>
      <c r="F924" s="27"/>
      <c r="G924" s="25"/>
      <c r="H924" s="27"/>
      <c r="I924" s="27"/>
      <c r="J924" s="27"/>
      <c r="K924" s="27"/>
      <c r="L924" s="20"/>
      <c r="M924" s="7"/>
      <c r="N924" s="7"/>
      <c r="O924" s="7"/>
      <c r="P924" s="7"/>
      <c r="Q924" s="7"/>
      <c r="R924" s="7"/>
      <c r="S924" s="7"/>
    </row>
    <row r="925" spans="1:19" ht="22.15" hidden="1" customHeight="1">
      <c r="A925" s="15"/>
      <c r="B925" s="27"/>
      <c r="C925" s="27"/>
      <c r="D925" s="27"/>
      <c r="E925" s="27"/>
      <c r="F925" s="27"/>
      <c r="G925" s="25"/>
      <c r="H925" s="27"/>
      <c r="I925" s="27"/>
      <c r="J925" s="27"/>
      <c r="K925" s="27"/>
      <c r="L925" s="20"/>
      <c r="M925" s="7"/>
      <c r="N925" s="7"/>
      <c r="O925" s="7"/>
      <c r="P925" s="7"/>
      <c r="Q925" s="7"/>
      <c r="R925" s="7"/>
      <c r="S925" s="7"/>
    </row>
    <row r="926" spans="1:19" ht="22.15" hidden="1" customHeight="1">
      <c r="A926" s="15"/>
      <c r="B926" s="27"/>
      <c r="C926" s="27"/>
      <c r="D926" s="27"/>
      <c r="E926" s="27"/>
      <c r="F926" s="27"/>
      <c r="G926" s="25"/>
      <c r="H926" s="27"/>
      <c r="I926" s="27"/>
      <c r="J926" s="27"/>
      <c r="K926" s="27"/>
      <c r="L926" s="20"/>
      <c r="M926" s="7"/>
      <c r="N926" s="7"/>
      <c r="O926" s="7"/>
      <c r="P926" s="7"/>
      <c r="Q926" s="7"/>
      <c r="R926" s="7"/>
      <c r="S926" s="7"/>
    </row>
    <row r="927" spans="1:19" ht="22.15" hidden="1" customHeight="1">
      <c r="A927" s="15"/>
      <c r="B927" s="27"/>
      <c r="C927" s="27"/>
      <c r="D927" s="27"/>
      <c r="E927" s="27"/>
      <c r="F927" s="27"/>
      <c r="G927" s="25"/>
      <c r="H927" s="27"/>
      <c r="I927" s="27"/>
      <c r="J927" s="27"/>
      <c r="K927" s="27"/>
      <c r="L927" s="20"/>
      <c r="M927" s="7"/>
      <c r="N927" s="7"/>
      <c r="O927" s="7"/>
      <c r="P927" s="7"/>
      <c r="Q927" s="7"/>
      <c r="R927" s="7"/>
      <c r="S927" s="7"/>
    </row>
    <row r="928" spans="1:19" ht="22.15" hidden="1" customHeight="1">
      <c r="A928" s="15"/>
      <c r="B928" s="27"/>
      <c r="C928" s="27"/>
      <c r="D928" s="27"/>
      <c r="E928" s="27"/>
      <c r="F928" s="27"/>
      <c r="G928" s="25"/>
      <c r="H928" s="27"/>
      <c r="I928" s="27"/>
      <c r="J928" s="27"/>
      <c r="K928" s="27"/>
      <c r="L928" s="20"/>
      <c r="M928" s="7"/>
      <c r="N928" s="7"/>
      <c r="O928" s="7"/>
      <c r="P928" s="7"/>
      <c r="Q928" s="7"/>
      <c r="R928" s="7"/>
      <c r="S928" s="7"/>
    </row>
    <row r="929" spans="1:19" ht="22.15" hidden="1" customHeight="1">
      <c r="A929" s="15"/>
      <c r="B929" s="27"/>
      <c r="C929" s="27"/>
      <c r="D929" s="27"/>
      <c r="E929" s="27"/>
      <c r="F929" s="27"/>
      <c r="G929" s="25"/>
      <c r="H929" s="27"/>
      <c r="I929" s="27"/>
      <c r="J929" s="27"/>
      <c r="K929" s="27"/>
      <c r="L929" s="20"/>
      <c r="M929" s="7"/>
      <c r="N929" s="7"/>
      <c r="O929" s="7"/>
      <c r="P929" s="7"/>
      <c r="Q929" s="7"/>
      <c r="R929" s="7"/>
      <c r="S929" s="7"/>
    </row>
    <row r="930" spans="1:19" ht="22.15" hidden="1" customHeight="1">
      <c r="A930" s="15"/>
      <c r="B930" s="27"/>
      <c r="C930" s="27"/>
      <c r="D930" s="27"/>
      <c r="E930" s="27"/>
      <c r="F930" s="27"/>
      <c r="G930" s="25"/>
      <c r="H930" s="27"/>
      <c r="I930" s="27"/>
      <c r="J930" s="27"/>
      <c r="K930" s="27"/>
      <c r="L930" s="20"/>
      <c r="M930" s="7"/>
      <c r="N930" s="7"/>
      <c r="O930" s="7"/>
      <c r="P930" s="7"/>
      <c r="Q930" s="7"/>
      <c r="R930" s="7"/>
      <c r="S930" s="7"/>
    </row>
    <row r="931" spans="1:19" ht="22.15" hidden="1" customHeight="1">
      <c r="A931" s="15"/>
      <c r="B931" s="27"/>
      <c r="C931" s="27"/>
      <c r="D931" s="27"/>
      <c r="E931" s="27"/>
      <c r="F931" s="27"/>
      <c r="G931" s="25"/>
      <c r="H931" s="27"/>
      <c r="I931" s="27"/>
      <c r="J931" s="27"/>
      <c r="K931" s="27"/>
      <c r="L931" s="20"/>
      <c r="M931" s="7"/>
      <c r="N931" s="7"/>
      <c r="O931" s="7"/>
      <c r="P931" s="7"/>
      <c r="Q931" s="7"/>
      <c r="R931" s="7"/>
      <c r="S931" s="7"/>
    </row>
    <row r="932" spans="1:19" ht="22.15" hidden="1" customHeight="1">
      <c r="A932" s="15"/>
      <c r="B932" s="27"/>
      <c r="C932" s="27"/>
      <c r="D932" s="27"/>
      <c r="E932" s="27"/>
      <c r="F932" s="27"/>
      <c r="G932" s="25"/>
      <c r="H932" s="27"/>
      <c r="I932" s="27"/>
      <c r="J932" s="27"/>
      <c r="K932" s="27"/>
      <c r="L932" s="20"/>
      <c r="M932" s="7"/>
      <c r="N932" s="7"/>
      <c r="O932" s="7"/>
      <c r="P932" s="7"/>
      <c r="Q932" s="7"/>
      <c r="R932" s="7"/>
      <c r="S932" s="7"/>
    </row>
    <row r="933" spans="1:19" ht="22.15" hidden="1" customHeight="1">
      <c r="A933" s="15"/>
      <c r="B933" s="27"/>
      <c r="C933" s="27"/>
      <c r="D933" s="27"/>
      <c r="E933" s="27"/>
      <c r="F933" s="27"/>
      <c r="G933" s="25"/>
      <c r="H933" s="27"/>
      <c r="I933" s="27"/>
      <c r="J933" s="27"/>
      <c r="K933" s="27"/>
      <c r="L933" s="20"/>
      <c r="M933" s="7"/>
      <c r="N933" s="7"/>
      <c r="O933" s="7"/>
      <c r="P933" s="7"/>
      <c r="Q933" s="7"/>
      <c r="R933" s="7"/>
      <c r="S933" s="7"/>
    </row>
    <row r="934" spans="1:19" ht="22.15" hidden="1" customHeight="1">
      <c r="A934" s="15"/>
      <c r="B934" s="27"/>
      <c r="C934" s="27"/>
      <c r="D934" s="27"/>
      <c r="E934" s="27"/>
      <c r="F934" s="27"/>
      <c r="G934" s="25"/>
      <c r="H934" s="27"/>
      <c r="I934" s="27"/>
      <c r="J934" s="27"/>
      <c r="K934" s="27"/>
      <c r="L934" s="20"/>
      <c r="M934" s="7"/>
      <c r="N934" s="7"/>
      <c r="O934" s="7"/>
      <c r="P934" s="7"/>
      <c r="Q934" s="7"/>
      <c r="R934" s="7"/>
      <c r="S934" s="7"/>
    </row>
    <row r="935" spans="1:19" ht="22.15" hidden="1" customHeight="1">
      <c r="A935" s="15"/>
      <c r="B935" s="27"/>
      <c r="C935" s="27"/>
      <c r="D935" s="27"/>
      <c r="E935" s="27"/>
      <c r="F935" s="27"/>
      <c r="G935" s="25"/>
      <c r="H935" s="27"/>
      <c r="I935" s="27"/>
      <c r="J935" s="27"/>
      <c r="K935" s="27"/>
      <c r="L935" s="20"/>
      <c r="M935" s="7"/>
      <c r="N935" s="7"/>
      <c r="O935" s="7"/>
      <c r="P935" s="7"/>
      <c r="Q935" s="7"/>
      <c r="R935" s="7"/>
      <c r="S935" s="7"/>
    </row>
    <row r="936" spans="1:19" ht="22.15" hidden="1" customHeight="1">
      <c r="A936" s="15"/>
      <c r="B936" s="27"/>
      <c r="C936" s="27"/>
      <c r="D936" s="27"/>
      <c r="E936" s="27"/>
      <c r="F936" s="27"/>
      <c r="G936" s="25"/>
      <c r="H936" s="27"/>
      <c r="I936" s="27"/>
      <c r="J936" s="27"/>
      <c r="K936" s="27"/>
      <c r="L936" s="20"/>
      <c r="M936" s="7"/>
      <c r="N936" s="7"/>
      <c r="O936" s="7"/>
      <c r="P936" s="7"/>
      <c r="Q936" s="7"/>
      <c r="R936" s="7"/>
      <c r="S936" s="7"/>
    </row>
    <row r="937" spans="1:19" ht="22.15" hidden="1" customHeight="1">
      <c r="A937" s="15"/>
      <c r="B937" s="27"/>
      <c r="C937" s="27"/>
      <c r="D937" s="27"/>
      <c r="E937" s="27"/>
      <c r="F937" s="27"/>
      <c r="G937" s="25"/>
      <c r="H937" s="27"/>
      <c r="I937" s="27"/>
      <c r="J937" s="27"/>
      <c r="K937" s="27"/>
      <c r="L937" s="20"/>
      <c r="M937" s="7"/>
      <c r="N937" s="7"/>
      <c r="O937" s="7"/>
      <c r="P937" s="7"/>
      <c r="Q937" s="7"/>
      <c r="R937" s="7"/>
      <c r="S937" s="7"/>
    </row>
    <row r="938" spans="1:19" ht="22.15" hidden="1" customHeight="1">
      <c r="A938" s="15"/>
      <c r="B938" s="27"/>
      <c r="C938" s="27"/>
      <c r="D938" s="27"/>
      <c r="E938" s="27"/>
      <c r="F938" s="27"/>
      <c r="G938" s="25"/>
      <c r="H938" s="27"/>
      <c r="I938" s="27"/>
      <c r="J938" s="27"/>
      <c r="K938" s="27"/>
      <c r="L938" s="20"/>
      <c r="M938" s="7"/>
      <c r="N938" s="7"/>
      <c r="O938" s="7"/>
      <c r="P938" s="7"/>
      <c r="Q938" s="7"/>
      <c r="R938" s="7"/>
      <c r="S938" s="7"/>
    </row>
    <row r="939" spans="1:19" ht="22.15" hidden="1" customHeight="1">
      <c r="A939" s="15"/>
      <c r="B939" s="27"/>
      <c r="C939" s="27"/>
      <c r="D939" s="27"/>
      <c r="E939" s="27"/>
      <c r="F939" s="27"/>
      <c r="G939" s="25"/>
      <c r="H939" s="27"/>
      <c r="I939" s="27"/>
      <c r="J939" s="27"/>
      <c r="K939" s="27"/>
      <c r="L939" s="20"/>
      <c r="M939" s="7"/>
      <c r="N939" s="7"/>
      <c r="O939" s="7"/>
      <c r="P939" s="7"/>
      <c r="Q939" s="7"/>
      <c r="R939" s="7"/>
      <c r="S939" s="7"/>
    </row>
    <row r="940" spans="1:19" ht="22.15" hidden="1" customHeight="1">
      <c r="A940" s="15"/>
      <c r="B940" s="27"/>
      <c r="C940" s="27"/>
      <c r="D940" s="27"/>
      <c r="E940" s="27"/>
      <c r="F940" s="27"/>
      <c r="G940" s="25"/>
      <c r="H940" s="27"/>
      <c r="I940" s="27"/>
      <c r="J940" s="27"/>
      <c r="K940" s="27"/>
      <c r="L940" s="20"/>
      <c r="M940" s="7"/>
      <c r="N940" s="7"/>
      <c r="O940" s="7"/>
      <c r="P940" s="7"/>
      <c r="Q940" s="7"/>
      <c r="R940" s="7"/>
      <c r="S940" s="7"/>
    </row>
    <row r="941" spans="1:19" ht="22.15" hidden="1" customHeight="1">
      <c r="A941" s="15"/>
      <c r="B941" s="27"/>
      <c r="C941" s="27"/>
      <c r="D941" s="27"/>
      <c r="E941" s="27"/>
      <c r="F941" s="27"/>
      <c r="G941" s="25"/>
      <c r="H941" s="27"/>
      <c r="I941" s="27"/>
      <c r="J941" s="27"/>
      <c r="K941" s="27"/>
      <c r="L941" s="20"/>
      <c r="M941" s="7"/>
      <c r="N941" s="7"/>
      <c r="O941" s="7"/>
      <c r="P941" s="7"/>
      <c r="Q941" s="7"/>
      <c r="R941" s="7"/>
      <c r="S941" s="7"/>
    </row>
    <row r="942" spans="1:19" ht="22.15" hidden="1" customHeight="1">
      <c r="A942" s="15"/>
      <c r="B942" s="27"/>
      <c r="C942" s="27"/>
      <c r="D942" s="27"/>
      <c r="E942" s="27"/>
      <c r="F942" s="27"/>
      <c r="G942" s="25"/>
      <c r="H942" s="27"/>
      <c r="I942" s="27"/>
      <c r="J942" s="27"/>
      <c r="K942" s="27"/>
      <c r="L942" s="20"/>
      <c r="M942" s="7"/>
      <c r="N942" s="7"/>
      <c r="O942" s="7"/>
      <c r="P942" s="7"/>
      <c r="Q942" s="7"/>
      <c r="R942" s="7"/>
      <c r="S942" s="7"/>
    </row>
    <row r="943" spans="1:19" ht="22.15" hidden="1" customHeight="1">
      <c r="A943" s="15"/>
      <c r="B943" s="27"/>
      <c r="C943" s="27"/>
      <c r="D943" s="27"/>
      <c r="E943" s="27"/>
      <c r="F943" s="27"/>
      <c r="G943" s="25"/>
      <c r="H943" s="27"/>
      <c r="I943" s="27"/>
      <c r="J943" s="27"/>
      <c r="K943" s="27"/>
      <c r="L943" s="20"/>
      <c r="M943" s="7"/>
      <c r="N943" s="7"/>
      <c r="O943" s="7"/>
      <c r="P943" s="7"/>
      <c r="Q943" s="7"/>
      <c r="R943" s="7"/>
      <c r="S943" s="7"/>
    </row>
    <row r="944" spans="1:19" ht="22.15" hidden="1" customHeight="1">
      <c r="A944" s="15"/>
      <c r="B944" s="27"/>
      <c r="C944" s="27"/>
      <c r="D944" s="27"/>
      <c r="E944" s="27"/>
      <c r="F944" s="27"/>
      <c r="G944" s="25"/>
      <c r="H944" s="27"/>
      <c r="I944" s="27"/>
      <c r="J944" s="27"/>
      <c r="K944" s="27"/>
      <c r="L944" s="20"/>
      <c r="M944" s="7"/>
      <c r="N944" s="7"/>
      <c r="O944" s="7"/>
      <c r="P944" s="7"/>
      <c r="Q944" s="7"/>
      <c r="R944" s="7"/>
      <c r="S944" s="7"/>
    </row>
    <row r="945" spans="1:19" ht="22.15" hidden="1" customHeight="1">
      <c r="A945" s="15"/>
      <c r="B945" s="27"/>
      <c r="C945" s="27"/>
      <c r="D945" s="27"/>
      <c r="E945" s="27"/>
      <c r="F945" s="27"/>
      <c r="G945" s="25"/>
      <c r="H945" s="27"/>
      <c r="I945" s="27"/>
      <c r="J945" s="27"/>
      <c r="K945" s="27"/>
      <c r="L945" s="20"/>
      <c r="M945" s="7"/>
      <c r="N945" s="7"/>
      <c r="O945" s="7"/>
      <c r="P945" s="7"/>
      <c r="Q945" s="7"/>
      <c r="R945" s="7"/>
      <c r="S945" s="7"/>
    </row>
    <row r="946" spans="1:19" ht="22.15" hidden="1" customHeight="1">
      <c r="A946" s="15"/>
      <c r="B946" s="27"/>
      <c r="C946" s="27"/>
      <c r="D946" s="27"/>
      <c r="E946" s="27"/>
      <c r="F946" s="27"/>
      <c r="G946" s="25"/>
      <c r="H946" s="27"/>
      <c r="I946" s="27"/>
      <c r="J946" s="27"/>
      <c r="K946" s="27"/>
      <c r="L946" s="20"/>
      <c r="M946" s="7"/>
      <c r="N946" s="7"/>
      <c r="O946" s="7"/>
      <c r="P946" s="7"/>
      <c r="Q946" s="7"/>
      <c r="R946" s="7"/>
      <c r="S946" s="7"/>
    </row>
    <row r="947" spans="1:19" ht="22.15" hidden="1" customHeight="1">
      <c r="A947" s="15"/>
      <c r="B947" s="27"/>
      <c r="C947" s="27"/>
      <c r="D947" s="27"/>
      <c r="E947" s="27"/>
      <c r="F947" s="27"/>
      <c r="G947" s="25"/>
      <c r="H947" s="27"/>
      <c r="I947" s="27"/>
      <c r="J947" s="27"/>
      <c r="K947" s="27"/>
      <c r="L947" s="20"/>
      <c r="M947" s="7"/>
      <c r="N947" s="7"/>
      <c r="O947" s="7"/>
      <c r="P947" s="7"/>
      <c r="Q947" s="7"/>
      <c r="R947" s="7"/>
      <c r="S947" s="7"/>
    </row>
    <row r="948" spans="1:19" ht="22.15" hidden="1" customHeight="1">
      <c r="A948" s="15"/>
      <c r="B948" s="27"/>
      <c r="C948" s="27"/>
      <c r="D948" s="27"/>
      <c r="E948" s="27"/>
      <c r="F948" s="27"/>
      <c r="G948" s="25"/>
      <c r="H948" s="27"/>
      <c r="I948" s="27"/>
      <c r="J948" s="27"/>
      <c r="K948" s="27"/>
      <c r="L948" s="20"/>
      <c r="M948" s="7"/>
      <c r="N948" s="7"/>
      <c r="O948" s="7"/>
      <c r="P948" s="7"/>
      <c r="Q948" s="7"/>
      <c r="R948" s="7"/>
      <c r="S948" s="7"/>
    </row>
    <row r="949" spans="1:19" ht="22.15" hidden="1" customHeight="1">
      <c r="A949" s="15"/>
      <c r="B949" s="27"/>
      <c r="C949" s="27"/>
      <c r="D949" s="27"/>
      <c r="E949" s="27"/>
      <c r="F949" s="27"/>
      <c r="G949" s="25"/>
      <c r="H949" s="27"/>
      <c r="I949" s="27"/>
      <c r="J949" s="27"/>
      <c r="K949" s="27"/>
      <c r="L949" s="20"/>
      <c r="M949" s="7"/>
      <c r="N949" s="7"/>
      <c r="O949" s="7"/>
      <c r="P949" s="7"/>
      <c r="Q949" s="7"/>
      <c r="R949" s="7"/>
      <c r="S949" s="7"/>
    </row>
    <row r="950" spans="1:19" ht="22.15" hidden="1" customHeight="1">
      <c r="A950" s="15"/>
      <c r="B950" s="27"/>
      <c r="C950" s="27"/>
      <c r="D950" s="27"/>
      <c r="E950" s="27"/>
      <c r="F950" s="27"/>
      <c r="G950" s="25"/>
      <c r="H950" s="27"/>
      <c r="I950" s="27"/>
      <c r="J950" s="27"/>
      <c r="K950" s="27"/>
      <c r="L950" s="20"/>
      <c r="M950" s="7"/>
      <c r="N950" s="7"/>
      <c r="O950" s="7"/>
      <c r="P950" s="7"/>
      <c r="Q950" s="7"/>
      <c r="R950" s="7"/>
      <c r="S950" s="7"/>
    </row>
    <row r="951" spans="1:19" ht="22.15" hidden="1" customHeight="1">
      <c r="A951" s="15"/>
      <c r="B951" s="27"/>
      <c r="C951" s="27"/>
      <c r="D951" s="27"/>
      <c r="E951" s="27"/>
      <c r="F951" s="27"/>
      <c r="G951" s="25"/>
      <c r="H951" s="27"/>
      <c r="I951" s="27"/>
      <c r="J951" s="27"/>
      <c r="K951" s="27"/>
      <c r="L951" s="20"/>
      <c r="M951" s="7"/>
      <c r="N951" s="7"/>
      <c r="O951" s="7"/>
      <c r="P951" s="7"/>
      <c r="Q951" s="7"/>
      <c r="R951" s="7"/>
      <c r="S951" s="7"/>
    </row>
    <row r="952" spans="1:19" ht="22.15" hidden="1" customHeight="1">
      <c r="A952" s="15"/>
      <c r="B952" s="27"/>
      <c r="C952" s="27"/>
      <c r="D952" s="27"/>
      <c r="E952" s="27"/>
      <c r="F952" s="27"/>
      <c r="G952" s="25"/>
      <c r="H952" s="27"/>
      <c r="I952" s="27"/>
      <c r="J952" s="27"/>
      <c r="K952" s="27"/>
      <c r="L952" s="20"/>
      <c r="M952" s="7"/>
      <c r="N952" s="7"/>
      <c r="O952" s="7"/>
      <c r="P952" s="7"/>
      <c r="Q952" s="7"/>
      <c r="R952" s="7"/>
      <c r="S952" s="7"/>
    </row>
    <row r="953" spans="1:19" ht="22.15" hidden="1" customHeight="1">
      <c r="A953" s="15"/>
      <c r="B953" s="27"/>
      <c r="C953" s="27"/>
      <c r="D953" s="27"/>
      <c r="E953" s="27"/>
      <c r="F953" s="27"/>
      <c r="G953" s="25"/>
      <c r="H953" s="27"/>
      <c r="I953" s="27"/>
      <c r="J953" s="27"/>
      <c r="K953" s="27"/>
      <c r="L953" s="20"/>
      <c r="M953" s="7"/>
      <c r="N953" s="7"/>
      <c r="O953" s="7"/>
      <c r="P953" s="7"/>
      <c r="Q953" s="7"/>
      <c r="R953" s="7"/>
      <c r="S953" s="7"/>
    </row>
    <row r="954" spans="1:19" ht="22.15" hidden="1" customHeight="1">
      <c r="A954" s="15"/>
      <c r="B954" s="27"/>
      <c r="C954" s="27"/>
      <c r="D954" s="27"/>
      <c r="E954" s="27"/>
      <c r="F954" s="27"/>
      <c r="G954" s="25"/>
      <c r="H954" s="27"/>
      <c r="I954" s="27"/>
      <c r="J954" s="27"/>
      <c r="K954" s="27"/>
      <c r="L954" s="20"/>
      <c r="M954" s="7"/>
      <c r="N954" s="7"/>
      <c r="O954" s="7"/>
      <c r="P954" s="7"/>
      <c r="Q954" s="7"/>
      <c r="R954" s="7"/>
      <c r="S954" s="7"/>
    </row>
    <row r="955" spans="1:19" ht="22.15" hidden="1" customHeight="1">
      <c r="A955" s="15"/>
      <c r="B955" s="27"/>
      <c r="C955" s="27"/>
      <c r="D955" s="27"/>
      <c r="E955" s="27"/>
      <c r="F955" s="27"/>
      <c r="G955" s="25"/>
      <c r="H955" s="27"/>
      <c r="I955" s="27"/>
      <c r="J955" s="27"/>
      <c r="K955" s="27"/>
      <c r="L955" s="20"/>
      <c r="M955" s="7"/>
      <c r="N955" s="7"/>
      <c r="O955" s="7"/>
      <c r="P955" s="7"/>
      <c r="Q955" s="7"/>
      <c r="R955" s="7"/>
      <c r="S955" s="7"/>
    </row>
    <row r="956" spans="1:19" ht="22.15" hidden="1" customHeight="1">
      <c r="A956" s="15"/>
      <c r="B956" s="27"/>
      <c r="C956" s="27"/>
      <c r="D956" s="27"/>
      <c r="E956" s="27"/>
      <c r="F956" s="27"/>
      <c r="G956" s="25"/>
      <c r="H956" s="27"/>
      <c r="I956" s="27"/>
      <c r="J956" s="27"/>
      <c r="K956" s="27"/>
      <c r="L956" s="20"/>
      <c r="M956" s="7"/>
      <c r="N956" s="7"/>
      <c r="O956" s="7"/>
      <c r="P956" s="7"/>
      <c r="Q956" s="7"/>
      <c r="R956" s="7"/>
      <c r="S956" s="7"/>
    </row>
    <row r="957" spans="1:19" ht="22.15" hidden="1" customHeight="1">
      <c r="A957" s="15"/>
      <c r="B957" s="27"/>
      <c r="C957" s="27"/>
      <c r="D957" s="27"/>
      <c r="E957" s="27"/>
      <c r="F957" s="27"/>
      <c r="G957" s="25"/>
      <c r="H957" s="27"/>
      <c r="I957" s="27"/>
      <c r="J957" s="27"/>
      <c r="K957" s="27"/>
      <c r="L957" s="20"/>
      <c r="M957" s="7"/>
      <c r="N957" s="7"/>
      <c r="O957" s="7"/>
      <c r="P957" s="7"/>
      <c r="Q957" s="7"/>
      <c r="R957" s="7"/>
      <c r="S957" s="7"/>
    </row>
    <row r="958" spans="1:19" ht="22.15" hidden="1" customHeight="1">
      <c r="A958" s="15"/>
      <c r="B958" s="27"/>
      <c r="C958" s="27"/>
      <c r="D958" s="27"/>
      <c r="E958" s="27"/>
      <c r="F958" s="27"/>
      <c r="G958" s="25"/>
      <c r="H958" s="27"/>
      <c r="I958" s="27"/>
      <c r="J958" s="27"/>
      <c r="K958" s="27"/>
      <c r="L958" s="20"/>
      <c r="M958" s="7"/>
      <c r="N958" s="7"/>
      <c r="O958" s="7"/>
      <c r="P958" s="7"/>
      <c r="Q958" s="7"/>
      <c r="R958" s="7"/>
      <c r="S958" s="7"/>
    </row>
    <row r="959" spans="1:19" ht="22.15" hidden="1" customHeight="1">
      <c r="A959" s="15"/>
      <c r="B959" s="27"/>
      <c r="C959" s="27"/>
      <c r="D959" s="27"/>
      <c r="E959" s="27"/>
      <c r="F959" s="27"/>
      <c r="G959" s="25"/>
      <c r="H959" s="27"/>
      <c r="I959" s="27"/>
      <c r="J959" s="27"/>
      <c r="K959" s="27"/>
      <c r="L959" s="20"/>
      <c r="M959" s="7"/>
      <c r="N959" s="7"/>
      <c r="O959" s="7"/>
      <c r="P959" s="7"/>
      <c r="Q959" s="7"/>
      <c r="R959" s="7"/>
      <c r="S959" s="7"/>
    </row>
    <row r="960" spans="1:19" ht="22.15" hidden="1" customHeight="1">
      <c r="A960" s="15"/>
      <c r="B960" s="27"/>
      <c r="C960" s="27"/>
      <c r="D960" s="27"/>
      <c r="E960" s="27"/>
      <c r="F960" s="27"/>
      <c r="G960" s="25"/>
      <c r="H960" s="27"/>
      <c r="I960" s="27"/>
      <c r="J960" s="27"/>
      <c r="K960" s="27"/>
      <c r="L960" s="20"/>
      <c r="M960" s="7"/>
      <c r="N960" s="7"/>
      <c r="O960" s="7"/>
      <c r="P960" s="7"/>
      <c r="Q960" s="7"/>
      <c r="R960" s="7"/>
      <c r="S960" s="7"/>
    </row>
    <row r="961" spans="1:19" ht="22.15" hidden="1" customHeight="1">
      <c r="A961" s="15"/>
      <c r="B961" s="27"/>
      <c r="C961" s="27"/>
      <c r="D961" s="27"/>
      <c r="E961" s="27"/>
      <c r="F961" s="27"/>
      <c r="G961" s="25"/>
      <c r="H961" s="27"/>
      <c r="I961" s="27"/>
      <c r="J961" s="27"/>
      <c r="K961" s="27"/>
      <c r="L961" s="20"/>
      <c r="M961" s="7"/>
      <c r="N961" s="7"/>
      <c r="O961" s="7"/>
      <c r="P961" s="7"/>
      <c r="Q961" s="7"/>
      <c r="R961" s="7"/>
      <c r="S961" s="7"/>
    </row>
    <row r="962" spans="1:19" ht="22.15" hidden="1" customHeight="1">
      <c r="A962" s="15"/>
      <c r="B962" s="27"/>
      <c r="C962" s="27"/>
      <c r="D962" s="27"/>
      <c r="E962" s="27"/>
      <c r="F962" s="27"/>
      <c r="G962" s="25"/>
      <c r="H962" s="27"/>
      <c r="I962" s="27"/>
      <c r="J962" s="27"/>
      <c r="K962" s="27"/>
      <c r="L962" s="20"/>
      <c r="M962" s="7"/>
      <c r="N962" s="7"/>
      <c r="O962" s="7"/>
      <c r="P962" s="7"/>
      <c r="Q962" s="7"/>
      <c r="R962" s="7"/>
      <c r="S962" s="7"/>
    </row>
    <row r="963" spans="1:19" ht="22.15" hidden="1" customHeight="1">
      <c r="A963" s="15"/>
      <c r="B963" s="27"/>
      <c r="C963" s="27"/>
      <c r="D963" s="27"/>
      <c r="E963" s="27"/>
      <c r="F963" s="27"/>
      <c r="G963" s="25"/>
      <c r="H963" s="27"/>
      <c r="I963" s="27"/>
      <c r="J963" s="27"/>
      <c r="K963" s="27"/>
      <c r="L963" s="20"/>
      <c r="M963" s="7"/>
      <c r="N963" s="7"/>
      <c r="O963" s="7"/>
      <c r="P963" s="7"/>
      <c r="Q963" s="7"/>
      <c r="R963" s="7"/>
      <c r="S963" s="7"/>
    </row>
    <row r="964" spans="1:19" ht="22.15" hidden="1" customHeight="1">
      <c r="A964" s="15"/>
      <c r="B964" s="27"/>
      <c r="C964" s="27"/>
      <c r="D964" s="27"/>
      <c r="E964" s="27"/>
      <c r="F964" s="27"/>
      <c r="G964" s="25"/>
      <c r="H964" s="27"/>
      <c r="I964" s="27"/>
      <c r="J964" s="27"/>
      <c r="K964" s="27"/>
      <c r="L964" s="20"/>
      <c r="M964" s="7"/>
      <c r="N964" s="7"/>
      <c r="O964" s="7"/>
      <c r="P964" s="7"/>
      <c r="Q964" s="7"/>
      <c r="R964" s="7"/>
      <c r="S964" s="7"/>
    </row>
    <row r="965" spans="1:19" ht="22.15" hidden="1" customHeight="1">
      <c r="A965" s="15"/>
      <c r="B965" s="27"/>
      <c r="C965" s="27"/>
      <c r="D965" s="27"/>
      <c r="E965" s="27"/>
      <c r="F965" s="27"/>
      <c r="G965" s="25"/>
      <c r="H965" s="27"/>
      <c r="I965" s="27"/>
      <c r="J965" s="27"/>
      <c r="K965" s="27"/>
      <c r="L965" s="20"/>
      <c r="M965" s="7"/>
      <c r="N965" s="7"/>
      <c r="O965" s="7"/>
      <c r="P965" s="7"/>
      <c r="Q965" s="7"/>
      <c r="R965" s="7"/>
      <c r="S965" s="7"/>
    </row>
    <row r="966" spans="1:19" ht="22.15" hidden="1" customHeight="1">
      <c r="A966" s="15"/>
      <c r="B966" s="27"/>
      <c r="C966" s="27"/>
      <c r="D966" s="27"/>
      <c r="E966" s="27"/>
      <c r="F966" s="27"/>
      <c r="G966" s="25"/>
      <c r="H966" s="27"/>
      <c r="I966" s="27"/>
      <c r="J966" s="27"/>
      <c r="K966" s="27"/>
      <c r="L966" s="20"/>
      <c r="M966" s="7"/>
      <c r="N966" s="7"/>
      <c r="O966" s="7"/>
      <c r="P966" s="7"/>
      <c r="Q966" s="7"/>
      <c r="R966" s="7"/>
      <c r="S966" s="7"/>
    </row>
    <row r="967" spans="1:19" ht="22.15" hidden="1" customHeight="1">
      <c r="A967" s="15"/>
      <c r="B967" s="27"/>
      <c r="C967" s="27"/>
      <c r="D967" s="27"/>
      <c r="E967" s="27"/>
      <c r="F967" s="27"/>
      <c r="G967" s="25"/>
      <c r="H967" s="27"/>
      <c r="I967" s="27"/>
      <c r="J967" s="27"/>
      <c r="K967" s="27"/>
      <c r="L967" s="20"/>
      <c r="M967" s="7"/>
      <c r="N967" s="7"/>
      <c r="O967" s="7"/>
      <c r="P967" s="7"/>
      <c r="Q967" s="7"/>
      <c r="R967" s="7"/>
      <c r="S967" s="7"/>
    </row>
    <row r="968" spans="1:19" ht="22.15" hidden="1" customHeight="1">
      <c r="A968" s="15"/>
      <c r="B968" s="27"/>
      <c r="C968" s="27"/>
      <c r="D968" s="27"/>
      <c r="E968" s="27"/>
      <c r="F968" s="27"/>
      <c r="G968" s="25"/>
      <c r="H968" s="27"/>
      <c r="I968" s="27"/>
      <c r="J968" s="27"/>
      <c r="K968" s="27"/>
      <c r="L968" s="20"/>
      <c r="M968" s="7"/>
      <c r="N968" s="7"/>
      <c r="O968" s="7"/>
      <c r="P968" s="7"/>
      <c r="Q968" s="7"/>
      <c r="R968" s="7"/>
      <c r="S968" s="7"/>
    </row>
    <row r="969" spans="1:19" ht="22.15" hidden="1" customHeight="1">
      <c r="A969" s="15"/>
      <c r="B969" s="27"/>
      <c r="C969" s="27"/>
      <c r="D969" s="27"/>
      <c r="E969" s="27"/>
      <c r="F969" s="27"/>
      <c r="G969" s="25"/>
      <c r="H969" s="27"/>
      <c r="I969" s="27"/>
      <c r="J969" s="27"/>
      <c r="K969" s="27"/>
      <c r="L969" s="20"/>
      <c r="M969" s="7"/>
      <c r="N969" s="7"/>
      <c r="O969" s="7"/>
      <c r="P969" s="7"/>
      <c r="Q969" s="7"/>
      <c r="R969" s="7"/>
      <c r="S969" s="7"/>
    </row>
    <row r="970" spans="1:19" ht="22.15" hidden="1" customHeight="1">
      <c r="A970" s="15"/>
      <c r="B970" s="27"/>
      <c r="C970" s="27"/>
      <c r="D970" s="27"/>
      <c r="E970" s="27"/>
      <c r="F970" s="27"/>
      <c r="G970" s="25"/>
      <c r="H970" s="27"/>
      <c r="I970" s="27"/>
      <c r="J970" s="27"/>
      <c r="K970" s="27"/>
      <c r="L970" s="20"/>
      <c r="M970" s="7"/>
      <c r="N970" s="7"/>
      <c r="O970" s="7"/>
      <c r="P970" s="7"/>
      <c r="Q970" s="7"/>
      <c r="R970" s="7"/>
      <c r="S970" s="7"/>
    </row>
    <row r="971" spans="1:19" ht="22.15" hidden="1" customHeight="1">
      <c r="A971" s="15"/>
      <c r="B971" s="27"/>
      <c r="C971" s="27"/>
      <c r="D971" s="27"/>
      <c r="E971" s="27"/>
      <c r="F971" s="27"/>
      <c r="G971" s="25"/>
      <c r="H971" s="27"/>
      <c r="I971" s="27"/>
      <c r="J971" s="27"/>
      <c r="K971" s="27"/>
      <c r="L971" s="20"/>
      <c r="M971" s="7"/>
      <c r="N971" s="7"/>
      <c r="O971" s="7"/>
      <c r="P971" s="7"/>
      <c r="Q971" s="7"/>
      <c r="R971" s="7"/>
      <c r="S971" s="7"/>
    </row>
    <row r="972" spans="1:19" ht="22.15" hidden="1" customHeight="1">
      <c r="A972" s="15"/>
      <c r="B972" s="27"/>
      <c r="C972" s="27"/>
      <c r="D972" s="27"/>
      <c r="E972" s="27"/>
      <c r="F972" s="27"/>
      <c r="G972" s="25"/>
      <c r="H972" s="27"/>
      <c r="I972" s="27"/>
      <c r="J972" s="27"/>
      <c r="K972" s="27"/>
      <c r="L972" s="20"/>
      <c r="M972" s="7"/>
      <c r="N972" s="7"/>
      <c r="O972" s="7"/>
      <c r="P972" s="7"/>
      <c r="Q972" s="7"/>
      <c r="R972" s="7"/>
      <c r="S972" s="7"/>
    </row>
    <row r="973" spans="1:19" ht="22.15" hidden="1" customHeight="1">
      <c r="A973" s="15"/>
      <c r="B973" s="27"/>
      <c r="C973" s="27"/>
      <c r="D973" s="27"/>
      <c r="E973" s="27"/>
      <c r="F973" s="27"/>
      <c r="G973" s="25"/>
      <c r="H973" s="27"/>
      <c r="I973" s="27"/>
      <c r="J973" s="27"/>
      <c r="K973" s="27"/>
      <c r="L973" s="20"/>
      <c r="M973" s="7"/>
      <c r="N973" s="7"/>
      <c r="O973" s="7"/>
      <c r="P973" s="7"/>
      <c r="Q973" s="7"/>
      <c r="R973" s="7"/>
      <c r="S973" s="7"/>
    </row>
    <row r="974" spans="1:19" ht="22.15" hidden="1" customHeight="1">
      <c r="A974" s="15"/>
      <c r="B974" s="27"/>
      <c r="C974" s="27"/>
      <c r="D974" s="27"/>
      <c r="E974" s="27"/>
      <c r="F974" s="27"/>
      <c r="G974" s="25"/>
      <c r="H974" s="27"/>
      <c r="I974" s="27"/>
      <c r="J974" s="27"/>
      <c r="K974" s="27"/>
      <c r="L974" s="20"/>
      <c r="M974" s="7"/>
      <c r="N974" s="7"/>
      <c r="O974" s="7"/>
      <c r="P974" s="7"/>
      <c r="Q974" s="7"/>
      <c r="R974" s="7"/>
      <c r="S974" s="7"/>
    </row>
    <row r="975" spans="1:19" ht="22.15" hidden="1" customHeight="1">
      <c r="A975" s="15"/>
      <c r="B975" s="27"/>
      <c r="C975" s="27"/>
      <c r="D975" s="27"/>
      <c r="E975" s="27"/>
      <c r="F975" s="27"/>
      <c r="G975" s="25"/>
      <c r="H975" s="27"/>
      <c r="I975" s="27"/>
      <c r="J975" s="27"/>
      <c r="K975" s="27"/>
      <c r="L975" s="20"/>
      <c r="M975" s="7"/>
      <c r="N975" s="7"/>
      <c r="O975" s="7"/>
      <c r="P975" s="7"/>
      <c r="Q975" s="7"/>
      <c r="R975" s="7"/>
      <c r="S975" s="7"/>
    </row>
    <row r="976" spans="1:19" ht="22.15" hidden="1" customHeight="1">
      <c r="A976" s="15"/>
      <c r="B976" s="27"/>
      <c r="C976" s="27"/>
      <c r="D976" s="27"/>
      <c r="E976" s="27"/>
      <c r="F976" s="27"/>
      <c r="G976" s="25"/>
      <c r="H976" s="27"/>
      <c r="I976" s="27"/>
      <c r="J976" s="27"/>
      <c r="K976" s="27"/>
      <c r="L976" s="20"/>
      <c r="M976" s="7"/>
      <c r="N976" s="7"/>
      <c r="O976" s="7"/>
      <c r="P976" s="7"/>
      <c r="Q976" s="7"/>
      <c r="R976" s="7"/>
      <c r="S976" s="7"/>
    </row>
    <row r="977" spans="1:19" ht="22.15" hidden="1" customHeight="1">
      <c r="A977" s="15"/>
      <c r="B977" s="27"/>
      <c r="C977" s="27"/>
      <c r="D977" s="27"/>
      <c r="E977" s="27"/>
      <c r="F977" s="27"/>
      <c r="G977" s="25"/>
      <c r="H977" s="27"/>
      <c r="I977" s="27"/>
      <c r="J977" s="27"/>
      <c r="K977" s="27"/>
      <c r="L977" s="20"/>
      <c r="M977" s="7"/>
      <c r="N977" s="7"/>
      <c r="O977" s="7"/>
      <c r="P977" s="7"/>
      <c r="Q977" s="7"/>
      <c r="R977" s="7"/>
      <c r="S977" s="7"/>
    </row>
    <row r="978" spans="1:19" ht="22.15" hidden="1" customHeight="1">
      <c r="A978" s="15"/>
      <c r="B978" s="27"/>
      <c r="C978" s="27"/>
      <c r="D978" s="27"/>
      <c r="E978" s="27"/>
      <c r="F978" s="27"/>
      <c r="G978" s="25"/>
      <c r="H978" s="27"/>
      <c r="I978" s="27"/>
      <c r="J978" s="27"/>
      <c r="K978" s="27"/>
      <c r="L978" s="20"/>
      <c r="M978" s="7"/>
      <c r="N978" s="7"/>
      <c r="O978" s="7"/>
      <c r="P978" s="7"/>
      <c r="Q978" s="7"/>
      <c r="R978" s="7"/>
      <c r="S978" s="7"/>
    </row>
    <row r="979" spans="1:19" ht="22.15" hidden="1" customHeight="1">
      <c r="A979" s="15"/>
      <c r="B979" s="27"/>
      <c r="C979" s="27"/>
      <c r="D979" s="27"/>
      <c r="E979" s="27"/>
      <c r="F979" s="27"/>
      <c r="G979" s="25"/>
      <c r="H979" s="27"/>
      <c r="I979" s="27"/>
      <c r="J979" s="27"/>
      <c r="K979" s="27"/>
      <c r="L979" s="20"/>
      <c r="M979" s="7"/>
      <c r="N979" s="7"/>
      <c r="O979" s="7"/>
      <c r="P979" s="7"/>
      <c r="Q979" s="7"/>
      <c r="R979" s="7"/>
      <c r="S979" s="7"/>
    </row>
    <row r="980" spans="1:19" ht="22.15" hidden="1" customHeight="1">
      <c r="A980" s="15"/>
      <c r="B980" s="27"/>
      <c r="C980" s="27"/>
      <c r="D980" s="27"/>
      <c r="E980" s="27"/>
      <c r="F980" s="27"/>
      <c r="G980" s="25"/>
      <c r="H980" s="27"/>
      <c r="I980" s="27"/>
      <c r="J980" s="27"/>
      <c r="K980" s="27"/>
      <c r="L980" s="20"/>
      <c r="M980" s="7"/>
      <c r="N980" s="7"/>
      <c r="O980" s="7"/>
      <c r="P980" s="7"/>
      <c r="Q980" s="7"/>
      <c r="R980" s="7"/>
      <c r="S980" s="7"/>
    </row>
    <row r="981" spans="1:19" ht="22.15" hidden="1" customHeight="1">
      <c r="A981" s="15"/>
      <c r="B981" s="27"/>
      <c r="C981" s="27"/>
      <c r="D981" s="27"/>
      <c r="E981" s="27"/>
      <c r="F981" s="27"/>
      <c r="G981" s="25"/>
      <c r="H981" s="27"/>
      <c r="I981" s="27"/>
      <c r="J981" s="27"/>
      <c r="K981" s="27"/>
      <c r="L981" s="20"/>
      <c r="M981" s="7"/>
      <c r="N981" s="7"/>
      <c r="O981" s="7"/>
      <c r="P981" s="7"/>
      <c r="Q981" s="7"/>
      <c r="R981" s="7"/>
      <c r="S981" s="7"/>
    </row>
    <row r="982" spans="1:19" ht="22.15" hidden="1" customHeight="1">
      <c r="A982" s="15"/>
      <c r="B982" s="27"/>
      <c r="C982" s="27"/>
      <c r="D982" s="27"/>
      <c r="E982" s="27"/>
      <c r="F982" s="27"/>
      <c r="G982" s="25"/>
      <c r="H982" s="27"/>
      <c r="I982" s="27"/>
      <c r="J982" s="27"/>
      <c r="K982" s="27"/>
      <c r="L982" s="20"/>
      <c r="M982" s="7"/>
      <c r="N982" s="7"/>
      <c r="O982" s="7"/>
      <c r="P982" s="7"/>
      <c r="Q982" s="7"/>
      <c r="R982" s="7"/>
      <c r="S982" s="7"/>
    </row>
    <row r="983" spans="1:19" ht="22.15" hidden="1" customHeight="1">
      <c r="A983" s="15"/>
      <c r="B983" s="27"/>
      <c r="C983" s="27"/>
      <c r="D983" s="27"/>
      <c r="E983" s="27"/>
      <c r="F983" s="27"/>
      <c r="G983" s="25"/>
      <c r="H983" s="27"/>
      <c r="I983" s="27"/>
      <c r="J983" s="27"/>
      <c r="K983" s="27"/>
      <c r="L983" s="20"/>
      <c r="M983" s="7"/>
      <c r="N983" s="7"/>
      <c r="O983" s="7"/>
      <c r="P983" s="7"/>
      <c r="Q983" s="7"/>
      <c r="R983" s="7"/>
      <c r="S983" s="7"/>
    </row>
    <row r="984" spans="1:19" ht="22.15" hidden="1" customHeight="1">
      <c r="A984" s="15"/>
      <c r="B984" s="27"/>
      <c r="C984" s="27"/>
      <c r="D984" s="27"/>
      <c r="E984" s="27"/>
      <c r="F984" s="27"/>
      <c r="G984" s="25"/>
      <c r="H984" s="27"/>
      <c r="I984" s="27"/>
      <c r="J984" s="27"/>
      <c r="K984" s="27"/>
      <c r="L984" s="20"/>
      <c r="M984" s="7"/>
      <c r="N984" s="7"/>
      <c r="O984" s="7"/>
      <c r="P984" s="7"/>
      <c r="Q984" s="7"/>
      <c r="R984" s="7"/>
      <c r="S984" s="7"/>
    </row>
    <row r="985" spans="1:19" ht="22.15" hidden="1" customHeight="1">
      <c r="A985" s="15"/>
      <c r="B985" s="27"/>
      <c r="C985" s="27"/>
      <c r="D985" s="27"/>
      <c r="E985" s="27"/>
      <c r="F985" s="27"/>
      <c r="G985" s="25"/>
      <c r="H985" s="27"/>
      <c r="I985" s="27"/>
      <c r="J985" s="27"/>
      <c r="K985" s="27"/>
      <c r="L985" s="20"/>
      <c r="M985" s="7"/>
      <c r="N985" s="7"/>
      <c r="O985" s="7"/>
      <c r="P985" s="7"/>
      <c r="Q985" s="7"/>
      <c r="R985" s="7"/>
      <c r="S985" s="7"/>
    </row>
    <row r="986" spans="1:19" ht="22.15" hidden="1" customHeight="1">
      <c r="A986" s="15"/>
      <c r="B986" s="27"/>
      <c r="C986" s="27"/>
      <c r="D986" s="27"/>
      <c r="E986" s="27"/>
      <c r="F986" s="27"/>
      <c r="G986" s="25"/>
      <c r="H986" s="27"/>
      <c r="I986" s="27"/>
      <c r="J986" s="27"/>
      <c r="K986" s="27"/>
      <c r="L986" s="20"/>
      <c r="M986" s="7"/>
      <c r="N986" s="7"/>
      <c r="O986" s="7"/>
      <c r="P986" s="7"/>
      <c r="Q986" s="7"/>
      <c r="R986" s="7"/>
      <c r="S986" s="7"/>
    </row>
    <row r="987" spans="1:19" ht="22.15" hidden="1" customHeight="1">
      <c r="A987" s="15"/>
      <c r="B987" s="27"/>
      <c r="C987" s="27"/>
      <c r="D987" s="27"/>
      <c r="E987" s="27"/>
      <c r="F987" s="27"/>
      <c r="G987" s="25"/>
      <c r="H987" s="27"/>
      <c r="I987" s="27"/>
      <c r="J987" s="27"/>
      <c r="K987" s="27"/>
      <c r="L987" s="20"/>
      <c r="M987" s="7"/>
      <c r="N987" s="7"/>
      <c r="O987" s="7"/>
      <c r="P987" s="7"/>
      <c r="Q987" s="7"/>
      <c r="R987" s="7"/>
      <c r="S987" s="7"/>
    </row>
    <row r="988" spans="1:19" ht="22.15" hidden="1" customHeight="1">
      <c r="A988" s="15"/>
      <c r="B988" s="27"/>
      <c r="C988" s="27"/>
      <c r="D988" s="27"/>
      <c r="E988" s="27"/>
      <c r="F988" s="27"/>
      <c r="G988" s="25"/>
      <c r="H988" s="27"/>
      <c r="I988" s="27"/>
      <c r="J988" s="27"/>
      <c r="K988" s="27"/>
      <c r="L988" s="20"/>
      <c r="M988" s="7"/>
      <c r="N988" s="7"/>
      <c r="O988" s="7"/>
      <c r="P988" s="7"/>
      <c r="Q988" s="7"/>
      <c r="R988" s="7"/>
      <c r="S988" s="7"/>
    </row>
    <row r="989" spans="1:19" ht="22.15" hidden="1" customHeight="1">
      <c r="A989" s="15"/>
      <c r="B989" s="27"/>
      <c r="C989" s="27"/>
      <c r="D989" s="27"/>
      <c r="E989" s="27"/>
      <c r="F989" s="27"/>
      <c r="G989" s="25"/>
      <c r="H989" s="27"/>
      <c r="I989" s="27"/>
      <c r="J989" s="27"/>
      <c r="K989" s="27"/>
      <c r="L989" s="20"/>
      <c r="M989" s="7"/>
      <c r="N989" s="7"/>
      <c r="O989" s="7"/>
      <c r="P989" s="7"/>
      <c r="Q989" s="7"/>
      <c r="R989" s="7"/>
      <c r="S989" s="7"/>
    </row>
  </sheetData>
  <mergeCells count="12">
    <mergeCell ref="J4:K4"/>
    <mergeCell ref="B6:B10"/>
    <mergeCell ref="C6:C10"/>
    <mergeCell ref="B12:B15"/>
    <mergeCell ref="C12:C15"/>
    <mergeCell ref="B4:B5"/>
    <mergeCell ref="C4:C5"/>
    <mergeCell ref="D4:D5"/>
    <mergeCell ref="E4:E5"/>
    <mergeCell ref="F4:F5"/>
    <mergeCell ref="H4:H5"/>
    <mergeCell ref="I4:I5"/>
  </mergeCells>
  <phoneticPr fontId="3" type="noConversion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3251F-0091-41E0-A8DB-C2F2F8110097}">
  <dimension ref="B1:Q85"/>
  <sheetViews>
    <sheetView showGridLines="0" zoomScale="70" zoomScaleNormal="70" workbookViewId="0"/>
  </sheetViews>
  <sheetFormatPr baseColWidth="10" defaultRowHeight="23.25"/>
  <cols>
    <col min="1" max="1" width="2.7109375" customWidth="1"/>
    <col min="2" max="2" width="18.7109375" style="366" customWidth="1"/>
    <col min="3" max="3" width="2.7109375" customWidth="1"/>
    <col min="4" max="4" width="20.28515625" style="364" bestFit="1" customWidth="1"/>
    <col min="5" max="5" width="12.85546875" style="364" bestFit="1" customWidth="1"/>
    <col min="6" max="6" width="16.5703125" style="364" bestFit="1" customWidth="1"/>
    <col min="7" max="7" width="17.5703125" style="364" bestFit="1" customWidth="1"/>
    <col min="8" max="8" width="2.7109375" style="364" customWidth="1"/>
    <col min="9" max="9" width="20.42578125" style="364" customWidth="1"/>
    <col min="10" max="12" width="16.7109375" style="364" customWidth="1"/>
    <col min="13" max="13" width="2.7109375" style="364" customWidth="1"/>
    <col min="14" max="14" width="18.85546875" style="364" customWidth="1"/>
    <col min="15" max="17" width="16.7109375" style="364" customWidth="1"/>
  </cols>
  <sheetData>
    <row r="1" spans="2:17" ht="9" customHeight="1"/>
    <row r="2" spans="2:17" s="370" customFormat="1" ht="26.25">
      <c r="D2" s="802" t="s">
        <v>640</v>
      </c>
      <c r="E2" s="803"/>
      <c r="F2" s="803"/>
      <c r="G2" s="804"/>
      <c r="H2" s="371"/>
      <c r="I2" s="805" t="s">
        <v>642</v>
      </c>
      <c r="J2" s="806"/>
      <c r="K2" s="806"/>
      <c r="L2" s="807"/>
      <c r="M2" s="371"/>
      <c r="N2" s="808" t="s">
        <v>641</v>
      </c>
      <c r="O2" s="809"/>
      <c r="P2" s="809"/>
      <c r="Q2" s="810"/>
    </row>
    <row r="3" spans="2:17" ht="11.25" customHeight="1"/>
    <row r="4" spans="2:17" s="369" customFormat="1" ht="20.100000000000001" customHeight="1">
      <c r="B4" s="801" t="s">
        <v>639</v>
      </c>
      <c r="C4" s="367"/>
      <c r="D4" s="368" t="s">
        <v>631</v>
      </c>
      <c r="E4" s="368" t="s">
        <v>632</v>
      </c>
      <c r="F4" s="368" t="s">
        <v>633</v>
      </c>
      <c r="G4" s="368" t="s">
        <v>635</v>
      </c>
      <c r="H4" s="372"/>
      <c r="I4" s="368" t="s">
        <v>631</v>
      </c>
      <c r="J4" s="368" t="s">
        <v>632</v>
      </c>
      <c r="K4" s="368" t="s">
        <v>633</v>
      </c>
      <c r="L4" s="368" t="s">
        <v>635</v>
      </c>
      <c r="M4" s="372"/>
      <c r="N4" s="368" t="s">
        <v>631</v>
      </c>
      <c r="O4" s="368" t="s">
        <v>632</v>
      </c>
      <c r="P4" s="368" t="s">
        <v>633</v>
      </c>
      <c r="Q4" s="368" t="s">
        <v>635</v>
      </c>
    </row>
    <row r="5" spans="2:17" ht="20.100000000000001" customHeight="1">
      <c r="B5" s="801"/>
      <c r="C5" s="365"/>
      <c r="D5" s="397" t="e">
        <f>#REF!</f>
        <v>#REF!</v>
      </c>
      <c r="E5" s="397" t="e">
        <f>#REF!</f>
        <v>#REF!</v>
      </c>
      <c r="F5" s="397" t="e">
        <f>#REF!</f>
        <v>#REF!</v>
      </c>
      <c r="G5" s="397" t="e">
        <f>#REF!</f>
        <v>#REF!</v>
      </c>
      <c r="H5" s="373"/>
      <c r="I5" s="397" t="e">
        <f>#REF!</f>
        <v>#REF!</v>
      </c>
      <c r="J5" s="397" t="e">
        <f>#REF!</f>
        <v>#REF!</v>
      </c>
      <c r="K5" s="397" t="e">
        <f>#REF!</f>
        <v>#REF!</v>
      </c>
      <c r="L5" s="397" t="e">
        <f>#REF!</f>
        <v>#REF!</v>
      </c>
      <c r="M5" s="373"/>
      <c r="N5" s="400" t="e">
        <f>#REF!</f>
        <v>#REF!</v>
      </c>
      <c r="O5" s="400" t="e">
        <f>#REF!</f>
        <v>#REF!</v>
      </c>
      <c r="P5" s="400" t="e">
        <f>#REF!</f>
        <v>#REF!</v>
      </c>
      <c r="Q5" s="400" t="e">
        <f>#REF!</f>
        <v>#REF!</v>
      </c>
    </row>
    <row r="6" spans="2:17" ht="20.100000000000001" customHeight="1">
      <c r="B6" s="801"/>
      <c r="C6" s="365"/>
      <c r="D6" s="397" t="e">
        <f>#REF!</f>
        <v>#REF!</v>
      </c>
      <c r="E6" s="397" t="e">
        <f>#REF!</f>
        <v>#REF!</v>
      </c>
      <c r="F6" s="397" t="e">
        <f>#REF!</f>
        <v>#REF!</v>
      </c>
      <c r="G6" s="397" t="e">
        <f>#REF!</f>
        <v>#REF!</v>
      </c>
      <c r="H6" s="373"/>
      <c r="I6" s="397" t="e">
        <f>#REF!</f>
        <v>#REF!</v>
      </c>
      <c r="J6" s="397" t="e">
        <f>#REF!</f>
        <v>#REF!</v>
      </c>
      <c r="K6" s="397" t="e">
        <f>#REF!</f>
        <v>#REF!</v>
      </c>
      <c r="L6" s="397" t="e">
        <f>#REF!</f>
        <v>#REF!</v>
      </c>
      <c r="M6" s="373"/>
      <c r="N6" s="400" t="e">
        <f>#REF!</f>
        <v>#REF!</v>
      </c>
      <c r="O6" s="400" t="e">
        <f>#REF!</f>
        <v>#REF!</v>
      </c>
      <c r="P6" s="400" t="e">
        <f>#REF!</f>
        <v>#REF!</v>
      </c>
      <c r="Q6" s="397" t="e">
        <f>#REF!</f>
        <v>#REF!</v>
      </c>
    </row>
    <row r="7" spans="2:17" ht="20.100000000000001" customHeight="1">
      <c r="B7" s="801"/>
      <c r="C7" s="365"/>
      <c r="D7" s="398" t="e">
        <f>#REF!</f>
        <v>#REF!</v>
      </c>
      <c r="E7" s="398" t="e">
        <f>#REF!</f>
        <v>#REF!</v>
      </c>
      <c r="F7" s="398" t="e">
        <f>#REF!</f>
        <v>#REF!</v>
      </c>
      <c r="G7" s="398" t="e">
        <f>#REF!</f>
        <v>#REF!</v>
      </c>
      <c r="H7" s="374"/>
      <c r="I7" s="398" t="e">
        <f>#REF!</f>
        <v>#REF!</v>
      </c>
      <c r="J7" s="398" t="e">
        <f>#REF!</f>
        <v>#REF!</v>
      </c>
      <c r="K7" s="398" t="e">
        <f>#REF!</f>
        <v>#REF!</v>
      </c>
      <c r="L7" s="398" t="e">
        <f>#REF!</f>
        <v>#REF!</v>
      </c>
      <c r="M7" s="375"/>
      <c r="N7" s="398" t="e">
        <f>#REF!</f>
        <v>#REF!</v>
      </c>
      <c r="O7" s="398" t="e">
        <f>#REF!</f>
        <v>#REF!</v>
      </c>
      <c r="P7" s="398" t="e">
        <f>#REF!</f>
        <v>#REF!</v>
      </c>
      <c r="Q7" s="398" t="e">
        <f>#REF!</f>
        <v>#REF!</v>
      </c>
    </row>
    <row r="8" spans="2:17" ht="20.100000000000001" customHeight="1">
      <c r="B8" s="801"/>
      <c r="C8" s="365"/>
      <c r="D8" s="399"/>
      <c r="E8" s="399"/>
      <c r="F8" s="399"/>
      <c r="G8" s="399"/>
      <c r="H8" s="373"/>
      <c r="I8" s="399"/>
      <c r="J8" s="399"/>
      <c r="K8" s="399"/>
      <c r="L8" s="399"/>
      <c r="M8" s="373"/>
      <c r="N8" s="399"/>
      <c r="O8" s="399"/>
      <c r="P8" s="399"/>
      <c r="Q8" s="399"/>
    </row>
    <row r="9" spans="2:17" ht="20.100000000000001" customHeight="1">
      <c r="B9" s="801"/>
      <c r="C9" s="365"/>
      <c r="D9" s="397" t="e">
        <f>#REF!</f>
        <v>#REF!</v>
      </c>
      <c r="E9" s="397" t="e">
        <f>#REF!</f>
        <v>#REF!</v>
      </c>
      <c r="F9" s="397" t="e">
        <f>#REF!</f>
        <v>#REF!</v>
      </c>
      <c r="G9" s="397" t="e">
        <f>#REF!</f>
        <v>#REF!</v>
      </c>
      <c r="H9" s="373"/>
      <c r="I9" s="397" t="e">
        <f>#REF!</f>
        <v>#REF!</v>
      </c>
      <c r="J9" s="397" t="e">
        <f>#REF!</f>
        <v>#REF!</v>
      </c>
      <c r="K9" s="397" t="e">
        <f>#REF!</f>
        <v>#REF!</v>
      </c>
      <c r="L9" s="397" t="e">
        <f>#REF!</f>
        <v>#REF!</v>
      </c>
      <c r="M9" s="373"/>
      <c r="N9" s="400" t="e">
        <f>#REF!</f>
        <v>#REF!</v>
      </c>
      <c r="O9" s="400" t="e">
        <f>#REF!</f>
        <v>#REF!</v>
      </c>
      <c r="P9" s="400" t="e">
        <f>#REF!</f>
        <v>#REF!</v>
      </c>
      <c r="Q9" s="400" t="e">
        <f>#REF!</f>
        <v>#REF!</v>
      </c>
    </row>
    <row r="10" spans="2:17" ht="20.100000000000001" customHeight="1">
      <c r="B10" s="801"/>
      <c r="C10" s="365"/>
      <c r="D10" s="398" t="e">
        <f>#REF!</f>
        <v>#REF!</v>
      </c>
      <c r="E10" s="398" t="e">
        <f>#REF!</f>
        <v>#REF!</v>
      </c>
      <c r="F10" s="398" t="e">
        <f>#REF!</f>
        <v>#REF!</v>
      </c>
      <c r="G10" s="398" t="e">
        <f>#REF!</f>
        <v>#REF!</v>
      </c>
      <c r="H10" s="374"/>
      <c r="I10" s="398" t="e">
        <f>#REF!</f>
        <v>#REF!</v>
      </c>
      <c r="J10" s="398" t="e">
        <f>#REF!</f>
        <v>#REF!</v>
      </c>
      <c r="K10" s="398" t="e">
        <f>#REF!</f>
        <v>#REF!</v>
      </c>
      <c r="L10" s="398" t="e">
        <f>#REF!</f>
        <v>#REF!</v>
      </c>
      <c r="M10" s="375"/>
      <c r="N10" s="398" t="e">
        <f>#REF!</f>
        <v>#REF!</v>
      </c>
      <c r="O10" s="398" t="e">
        <f>#REF!</f>
        <v>#REF!</v>
      </c>
      <c r="P10" s="398" t="e">
        <f>#REF!</f>
        <v>#REF!</v>
      </c>
      <c r="Q10" s="398" t="e">
        <f>#REF!</f>
        <v>#REF!</v>
      </c>
    </row>
    <row r="11" spans="2:17" ht="12" customHeight="1"/>
    <row r="12" spans="2:17" s="369" customFormat="1" ht="20.100000000000001" customHeight="1">
      <c r="B12" s="811" t="s">
        <v>643</v>
      </c>
      <c r="C12" s="367"/>
      <c r="D12" s="380" t="s">
        <v>631</v>
      </c>
      <c r="E12" s="380" t="s">
        <v>632</v>
      </c>
      <c r="F12" s="380" t="s">
        <v>633</v>
      </c>
      <c r="G12" s="380" t="s">
        <v>635</v>
      </c>
      <c r="H12" s="372"/>
      <c r="I12" s="380" t="s">
        <v>631</v>
      </c>
      <c r="J12" s="380" t="s">
        <v>632</v>
      </c>
      <c r="K12" s="380" t="s">
        <v>633</v>
      </c>
      <c r="L12" s="380" t="s">
        <v>635</v>
      </c>
      <c r="M12" s="372"/>
      <c r="N12" s="380" t="s">
        <v>631</v>
      </c>
      <c r="O12" s="380" t="s">
        <v>632</v>
      </c>
      <c r="P12" s="380" t="s">
        <v>633</v>
      </c>
      <c r="Q12" s="380" t="s">
        <v>635</v>
      </c>
    </row>
    <row r="13" spans="2:17" ht="20.100000000000001" customHeight="1">
      <c r="B13" s="811"/>
      <c r="C13" s="365"/>
      <c r="D13" s="376" t="e">
        <f>PO!#REF!</f>
        <v>#REF!</v>
      </c>
      <c r="E13" s="376" t="e">
        <f>PO!#REF!</f>
        <v>#REF!</v>
      </c>
      <c r="F13" s="376" t="e">
        <f>PO!#REF!</f>
        <v>#REF!</v>
      </c>
      <c r="G13" s="376" t="e">
        <f>PO!#REF!</f>
        <v>#REF!</v>
      </c>
      <c r="H13" s="373"/>
      <c r="I13" s="376" t="e">
        <f>PO!#REF!</f>
        <v>#REF!</v>
      </c>
      <c r="J13" s="376" t="e">
        <f>PO!#REF!</f>
        <v>#REF!</v>
      </c>
      <c r="K13" s="376" t="e">
        <f>PO!#REF!</f>
        <v>#REF!</v>
      </c>
      <c r="L13" s="376" t="e">
        <f>PO!#REF!</f>
        <v>#REF!</v>
      </c>
      <c r="M13" s="373"/>
      <c r="N13" s="379" t="e">
        <f>PO!#REF!</f>
        <v>#REF!</v>
      </c>
      <c r="O13" s="379" t="e">
        <f>PO!#REF!</f>
        <v>#REF!</v>
      </c>
      <c r="P13" s="379" t="e">
        <f>PO!#REF!</f>
        <v>#REF!</v>
      </c>
      <c r="Q13" s="379" t="e">
        <f>PO!#REF!</f>
        <v>#REF!</v>
      </c>
    </row>
    <row r="14" spans="2:17" ht="20.100000000000001" customHeight="1">
      <c r="B14" s="811"/>
      <c r="C14" s="365"/>
      <c r="D14" s="376" t="e">
        <f>PO!#REF!</f>
        <v>#REF!</v>
      </c>
      <c r="E14" s="376" t="e">
        <f>PO!#REF!</f>
        <v>#REF!</v>
      </c>
      <c r="F14" s="376" t="e">
        <f>PO!#REF!</f>
        <v>#REF!</v>
      </c>
      <c r="G14" s="376" t="e">
        <f>PO!#REF!</f>
        <v>#REF!</v>
      </c>
      <c r="H14" s="373"/>
      <c r="I14" s="376" t="e">
        <f>PO!#REF!</f>
        <v>#REF!</v>
      </c>
      <c r="J14" s="376" t="e">
        <f>PO!#REF!</f>
        <v>#REF!</v>
      </c>
      <c r="K14" s="376" t="e">
        <f>PO!#REF!</f>
        <v>#REF!</v>
      </c>
      <c r="L14" s="376" t="e">
        <f>PO!#REF!</f>
        <v>#REF!</v>
      </c>
      <c r="M14" s="373"/>
      <c r="N14" s="379" t="e">
        <f>PO!#REF!</f>
        <v>#REF!</v>
      </c>
      <c r="O14" s="379" t="e">
        <f>PO!#REF!</f>
        <v>#REF!</v>
      </c>
      <c r="P14" s="379" t="e">
        <f>PO!#REF!</f>
        <v>#REF!</v>
      </c>
      <c r="Q14" s="376" t="e">
        <f>PO!#REF!</f>
        <v>#REF!</v>
      </c>
    </row>
    <row r="15" spans="2:17" ht="20.100000000000001" customHeight="1">
      <c r="B15" s="811"/>
      <c r="C15" s="365"/>
      <c r="D15" s="377" t="e">
        <f>PO!#REF!</f>
        <v>#REF!</v>
      </c>
      <c r="E15" s="377" t="e">
        <f>PO!#REF!</f>
        <v>#REF!</v>
      </c>
      <c r="F15" s="377" t="e">
        <f>PO!#REF!</f>
        <v>#REF!</v>
      </c>
      <c r="G15" s="377" t="e">
        <f>PO!#REF!</f>
        <v>#REF!</v>
      </c>
      <c r="H15" s="374"/>
      <c r="I15" s="377" t="e">
        <f>PO!#REF!</f>
        <v>#REF!</v>
      </c>
      <c r="J15" s="377" t="e">
        <f>PO!#REF!</f>
        <v>#REF!</v>
      </c>
      <c r="K15" s="377" t="e">
        <f>PO!#REF!</f>
        <v>#REF!</v>
      </c>
      <c r="L15" s="377" t="e">
        <f>PO!#REF!</f>
        <v>#REF!</v>
      </c>
      <c r="M15" s="375"/>
      <c r="N15" s="377" t="e">
        <f>PO!#REF!</f>
        <v>#REF!</v>
      </c>
      <c r="O15" s="377" t="e">
        <f>PO!#REF!</f>
        <v>#REF!</v>
      </c>
      <c r="P15" s="377" t="e">
        <f>PO!#REF!</f>
        <v>#REF!</v>
      </c>
      <c r="Q15" s="377" t="e">
        <f>PO!#REF!</f>
        <v>#REF!</v>
      </c>
    </row>
    <row r="16" spans="2:17" ht="20.100000000000001" customHeight="1">
      <c r="B16" s="811"/>
      <c r="C16" s="365"/>
      <c r="D16" s="378"/>
      <c r="E16" s="378"/>
      <c r="F16" s="378"/>
      <c r="G16" s="378"/>
      <c r="H16" s="373"/>
      <c r="I16" s="378"/>
      <c r="J16" s="378"/>
      <c r="K16" s="378"/>
      <c r="L16" s="378"/>
      <c r="M16" s="373"/>
      <c r="N16" s="378"/>
      <c r="O16" s="378"/>
      <c r="P16" s="378"/>
      <c r="Q16" s="378"/>
    </row>
    <row r="17" spans="2:17" ht="20.100000000000001" customHeight="1">
      <c r="B17" s="811"/>
      <c r="C17" s="365"/>
      <c r="D17" s="376" t="e">
        <f>PO!#REF!</f>
        <v>#REF!</v>
      </c>
      <c r="E17" s="376" t="e">
        <f>PO!#REF!</f>
        <v>#REF!</v>
      </c>
      <c r="F17" s="376" t="e">
        <f>PO!#REF!</f>
        <v>#REF!</v>
      </c>
      <c r="G17" s="376" t="e">
        <f>PO!#REF!</f>
        <v>#REF!</v>
      </c>
      <c r="H17" s="373"/>
      <c r="I17" s="376" t="e">
        <f>PO!#REF!</f>
        <v>#REF!</v>
      </c>
      <c r="J17" s="376" t="e">
        <f>PO!#REF!</f>
        <v>#REF!</v>
      </c>
      <c r="K17" s="376" t="e">
        <f>PO!#REF!</f>
        <v>#REF!</v>
      </c>
      <c r="L17" s="376" t="e">
        <f>PO!#REF!</f>
        <v>#REF!</v>
      </c>
      <c r="M17" s="373"/>
      <c r="N17" s="379" t="e">
        <f>PO!#REF!</f>
        <v>#REF!</v>
      </c>
      <c r="O17" s="379" t="e">
        <f>PO!#REF!</f>
        <v>#REF!</v>
      </c>
      <c r="P17" s="379" t="e">
        <f>PO!#REF!</f>
        <v>#REF!</v>
      </c>
      <c r="Q17" s="379" t="e">
        <f>PO!#REF!</f>
        <v>#REF!</v>
      </c>
    </row>
    <row r="18" spans="2:17" ht="20.100000000000001" customHeight="1">
      <c r="B18" s="811"/>
      <c r="C18" s="365"/>
      <c r="D18" s="377" t="e">
        <f>PO!#REF!</f>
        <v>#REF!</v>
      </c>
      <c r="E18" s="377" t="e">
        <f>PO!#REF!</f>
        <v>#REF!</v>
      </c>
      <c r="F18" s="377" t="e">
        <f>PO!#REF!</f>
        <v>#REF!</v>
      </c>
      <c r="G18" s="377" t="e">
        <f>PO!#REF!</f>
        <v>#REF!</v>
      </c>
      <c r="H18" s="374"/>
      <c r="I18" s="377" t="e">
        <f>PO!#REF!</f>
        <v>#REF!</v>
      </c>
      <c r="J18" s="377" t="e">
        <f>PO!#REF!</f>
        <v>#REF!</v>
      </c>
      <c r="K18" s="377" t="e">
        <f>PO!#REF!</f>
        <v>#REF!</v>
      </c>
      <c r="L18" s="377" t="e">
        <f>PO!#REF!</f>
        <v>#REF!</v>
      </c>
      <c r="M18" s="375"/>
      <c r="N18" s="377" t="e">
        <f>PO!#REF!</f>
        <v>#REF!</v>
      </c>
      <c r="O18" s="377" t="e">
        <f>PO!#REF!</f>
        <v>#REF!</v>
      </c>
      <c r="P18" s="377" t="e">
        <f>PO!#REF!</f>
        <v>#REF!</v>
      </c>
      <c r="Q18" s="377" t="e">
        <f>PO!#REF!</f>
        <v>#REF!</v>
      </c>
    </row>
    <row r="19" spans="2:17" ht="12" customHeight="1"/>
    <row r="20" spans="2:17" s="369" customFormat="1" ht="20.100000000000001" customHeight="1">
      <c r="B20" s="800" t="s">
        <v>644</v>
      </c>
      <c r="C20" s="367"/>
      <c r="D20" s="381" t="s">
        <v>631</v>
      </c>
      <c r="E20" s="381" t="s">
        <v>632</v>
      </c>
      <c r="F20" s="381" t="s">
        <v>633</v>
      </c>
      <c r="G20" s="381" t="s">
        <v>635</v>
      </c>
      <c r="H20" s="372"/>
      <c r="I20" s="381" t="s">
        <v>631</v>
      </c>
      <c r="J20" s="381" t="s">
        <v>632</v>
      </c>
      <c r="K20" s="381" t="s">
        <v>633</v>
      </c>
      <c r="L20" s="381" t="s">
        <v>635</v>
      </c>
      <c r="M20" s="372"/>
      <c r="N20" s="381" t="s">
        <v>631</v>
      </c>
      <c r="O20" s="381" t="s">
        <v>632</v>
      </c>
      <c r="P20" s="381" t="s">
        <v>633</v>
      </c>
      <c r="Q20" s="381" t="s">
        <v>635</v>
      </c>
    </row>
    <row r="21" spans="2:17" ht="20.100000000000001" customHeight="1">
      <c r="B21" s="800"/>
      <c r="C21" s="365"/>
      <c r="D21" s="382" t="e">
        <f>#REF!</f>
        <v>#REF!</v>
      </c>
      <c r="E21" s="382" t="e">
        <f>#REF!</f>
        <v>#REF!</v>
      </c>
      <c r="F21" s="382" t="e">
        <f>#REF!</f>
        <v>#REF!</v>
      </c>
      <c r="G21" s="382" t="e">
        <f>#REF!</f>
        <v>#REF!</v>
      </c>
      <c r="H21" s="373"/>
      <c r="I21" s="382" t="e">
        <f>#REF!</f>
        <v>#REF!</v>
      </c>
      <c r="J21" s="382" t="e">
        <f>#REF!</f>
        <v>#REF!</v>
      </c>
      <c r="K21" s="382" t="e">
        <f>#REF!</f>
        <v>#REF!</v>
      </c>
      <c r="L21" s="382" t="e">
        <f>#REF!</f>
        <v>#REF!</v>
      </c>
      <c r="M21" s="373"/>
      <c r="N21" s="385" t="e">
        <f>#REF!</f>
        <v>#REF!</v>
      </c>
      <c r="O21" s="385" t="e">
        <f>#REF!</f>
        <v>#REF!</v>
      </c>
      <c r="P21" s="385" t="e">
        <f>#REF!</f>
        <v>#REF!</v>
      </c>
      <c r="Q21" s="385" t="e">
        <f>#REF!</f>
        <v>#REF!</v>
      </c>
    </row>
    <row r="22" spans="2:17" ht="20.100000000000001" customHeight="1">
      <c r="B22" s="800"/>
      <c r="C22" s="365"/>
      <c r="D22" s="382" t="e">
        <f>#REF!</f>
        <v>#REF!</v>
      </c>
      <c r="E22" s="382" t="e">
        <f>#REF!</f>
        <v>#REF!</v>
      </c>
      <c r="F22" s="382" t="e">
        <f>#REF!</f>
        <v>#REF!</v>
      </c>
      <c r="G22" s="382" t="e">
        <f>#REF!</f>
        <v>#REF!</v>
      </c>
      <c r="H22" s="373"/>
      <c r="I22" s="382" t="e">
        <f>#REF!</f>
        <v>#REF!</v>
      </c>
      <c r="J22" s="382" t="e">
        <f>#REF!</f>
        <v>#REF!</v>
      </c>
      <c r="K22" s="382" t="e">
        <f>#REF!</f>
        <v>#REF!</v>
      </c>
      <c r="L22" s="382" t="e">
        <f>#REF!</f>
        <v>#REF!</v>
      </c>
      <c r="M22" s="373"/>
      <c r="N22" s="385" t="e">
        <f>#REF!</f>
        <v>#REF!</v>
      </c>
      <c r="O22" s="385" t="e">
        <f>#REF!</f>
        <v>#REF!</v>
      </c>
      <c r="P22" s="385" t="e">
        <f>#REF!</f>
        <v>#REF!</v>
      </c>
      <c r="Q22" s="382" t="e">
        <f>#REF!</f>
        <v>#REF!</v>
      </c>
    </row>
    <row r="23" spans="2:17" ht="20.100000000000001" customHeight="1">
      <c r="B23" s="800"/>
      <c r="C23" s="365"/>
      <c r="D23" s="383" t="e">
        <f>#REF!</f>
        <v>#REF!</v>
      </c>
      <c r="E23" s="383" t="e">
        <f>#REF!</f>
        <v>#REF!</v>
      </c>
      <c r="F23" s="383" t="e">
        <f>#REF!</f>
        <v>#REF!</v>
      </c>
      <c r="G23" s="383" t="e">
        <f>#REF!</f>
        <v>#REF!</v>
      </c>
      <c r="H23" s="374"/>
      <c r="I23" s="383" t="e">
        <f>#REF!</f>
        <v>#REF!</v>
      </c>
      <c r="J23" s="383" t="e">
        <f>#REF!</f>
        <v>#REF!</v>
      </c>
      <c r="K23" s="383" t="e">
        <f>#REF!</f>
        <v>#REF!</v>
      </c>
      <c r="L23" s="383" t="e">
        <f>#REF!</f>
        <v>#REF!</v>
      </c>
      <c r="M23" s="375"/>
      <c r="N23" s="383" t="e">
        <f>#REF!</f>
        <v>#REF!</v>
      </c>
      <c r="O23" s="383" t="e">
        <f>#REF!</f>
        <v>#REF!</v>
      </c>
      <c r="P23" s="383" t="e">
        <f>#REF!</f>
        <v>#REF!</v>
      </c>
      <c r="Q23" s="383" t="e">
        <f>#REF!</f>
        <v>#REF!</v>
      </c>
    </row>
    <row r="24" spans="2:17" ht="20.100000000000001" customHeight="1">
      <c r="B24" s="800"/>
      <c r="C24" s="365"/>
      <c r="D24" s="384"/>
      <c r="E24" s="384"/>
      <c r="F24" s="384"/>
      <c r="G24" s="384"/>
      <c r="H24" s="373"/>
      <c r="I24" s="384"/>
      <c r="J24" s="384"/>
      <c r="K24" s="384"/>
      <c r="L24" s="384"/>
      <c r="M24" s="373"/>
      <c r="N24" s="384"/>
      <c r="O24" s="384"/>
      <c r="P24" s="384"/>
      <c r="Q24" s="384"/>
    </row>
    <row r="25" spans="2:17" ht="20.100000000000001" customHeight="1">
      <c r="B25" s="800"/>
      <c r="C25" s="365"/>
      <c r="D25" s="382" t="e">
        <f>#REF!</f>
        <v>#REF!</v>
      </c>
      <c r="E25" s="382" t="e">
        <f>#REF!</f>
        <v>#REF!</v>
      </c>
      <c r="F25" s="382" t="e">
        <f>#REF!</f>
        <v>#REF!</v>
      </c>
      <c r="G25" s="382" t="e">
        <f>#REF!</f>
        <v>#REF!</v>
      </c>
      <c r="H25" s="373"/>
      <c r="I25" s="382" t="e">
        <f>#REF!</f>
        <v>#REF!</v>
      </c>
      <c r="J25" s="382" t="e">
        <f>#REF!</f>
        <v>#REF!</v>
      </c>
      <c r="K25" s="382" t="e">
        <f>#REF!</f>
        <v>#REF!</v>
      </c>
      <c r="L25" s="382" t="e">
        <f>#REF!</f>
        <v>#REF!</v>
      </c>
      <c r="M25" s="373"/>
      <c r="N25" s="385" t="e">
        <f>#REF!</f>
        <v>#REF!</v>
      </c>
      <c r="O25" s="385" t="e">
        <f>#REF!</f>
        <v>#REF!</v>
      </c>
      <c r="P25" s="385" t="e">
        <f>#REF!</f>
        <v>#REF!</v>
      </c>
      <c r="Q25" s="385" t="e">
        <f>#REF!</f>
        <v>#REF!</v>
      </c>
    </row>
    <row r="26" spans="2:17" ht="20.100000000000001" customHeight="1">
      <c r="B26" s="800"/>
      <c r="C26" s="365"/>
      <c r="D26" s="383" t="e">
        <f>#REF!</f>
        <v>#REF!</v>
      </c>
      <c r="E26" s="383" t="e">
        <f>#REF!</f>
        <v>#REF!</v>
      </c>
      <c r="F26" s="383" t="e">
        <f>#REF!</f>
        <v>#REF!</v>
      </c>
      <c r="G26" s="383" t="e">
        <f>#REF!</f>
        <v>#REF!</v>
      </c>
      <c r="H26" s="374"/>
      <c r="I26" s="383" t="e">
        <f>#REF!</f>
        <v>#REF!</v>
      </c>
      <c r="J26" s="383" t="e">
        <f>#REF!</f>
        <v>#REF!</v>
      </c>
      <c r="K26" s="383" t="e">
        <f>#REF!</f>
        <v>#REF!</v>
      </c>
      <c r="L26" s="383" t="e">
        <f>#REF!</f>
        <v>#REF!</v>
      </c>
      <c r="M26" s="375"/>
      <c r="N26" s="383" t="e">
        <f>#REF!</f>
        <v>#REF!</v>
      </c>
      <c r="O26" s="383" t="e">
        <f>#REF!</f>
        <v>#REF!</v>
      </c>
      <c r="P26" s="383" t="e">
        <f>#REF!</f>
        <v>#REF!</v>
      </c>
      <c r="Q26" s="383" t="e">
        <f>#REF!</f>
        <v>#REF!</v>
      </c>
    </row>
    <row r="27" spans="2:17" ht="12" customHeight="1"/>
    <row r="28" spans="2:17" s="369" customFormat="1" ht="20.100000000000001" customHeight="1">
      <c r="B28" s="814" t="s">
        <v>645</v>
      </c>
      <c r="C28" s="367"/>
      <c r="D28" s="386" t="s">
        <v>631</v>
      </c>
      <c r="E28" s="386" t="s">
        <v>632</v>
      </c>
      <c r="F28" s="386" t="s">
        <v>633</v>
      </c>
      <c r="G28" s="386" t="s">
        <v>635</v>
      </c>
      <c r="H28" s="372"/>
      <c r="I28" s="386" t="s">
        <v>631</v>
      </c>
      <c r="J28" s="386" t="s">
        <v>632</v>
      </c>
      <c r="K28" s="386" t="s">
        <v>633</v>
      </c>
      <c r="L28" s="386" t="s">
        <v>635</v>
      </c>
      <c r="M28" s="372"/>
      <c r="N28" s="386" t="s">
        <v>631</v>
      </c>
      <c r="O28" s="386" t="s">
        <v>632</v>
      </c>
      <c r="P28" s="386" t="s">
        <v>633</v>
      </c>
      <c r="Q28" s="386" t="s">
        <v>635</v>
      </c>
    </row>
    <row r="29" spans="2:17" ht="20.100000000000001" customHeight="1">
      <c r="B29" s="814"/>
      <c r="C29" s="365"/>
      <c r="D29" s="387" t="e">
        <f>MO!#REF!</f>
        <v>#REF!</v>
      </c>
      <c r="E29" s="387" t="e">
        <f>MO!#REF!</f>
        <v>#REF!</v>
      </c>
      <c r="F29" s="387" t="e">
        <f>MO!#REF!</f>
        <v>#REF!</v>
      </c>
      <c r="G29" s="387" t="e">
        <f>MO!#REF!</f>
        <v>#REF!</v>
      </c>
      <c r="H29" s="373"/>
      <c r="I29" s="387" t="e">
        <f>MO!#REF!</f>
        <v>#REF!</v>
      </c>
      <c r="J29" s="387" t="e">
        <f>MO!#REF!</f>
        <v>#REF!</v>
      </c>
      <c r="K29" s="387" t="e">
        <f>MO!#REF!</f>
        <v>#REF!</v>
      </c>
      <c r="L29" s="387" t="e">
        <f>MO!#REF!</f>
        <v>#REF!</v>
      </c>
      <c r="M29" s="373"/>
      <c r="N29" s="389" t="e">
        <f>MO!#REF!</f>
        <v>#REF!</v>
      </c>
      <c r="O29" s="389" t="e">
        <f>MO!#REF!</f>
        <v>#REF!</v>
      </c>
      <c r="P29" s="389" t="e">
        <f>MO!#REF!</f>
        <v>#REF!</v>
      </c>
      <c r="Q29" s="389" t="e">
        <f>MO!#REF!</f>
        <v>#REF!</v>
      </c>
    </row>
    <row r="30" spans="2:17" ht="20.100000000000001" customHeight="1">
      <c r="B30" s="814"/>
      <c r="C30" s="365"/>
      <c r="D30" s="387" t="e">
        <f>MO!#REF!</f>
        <v>#REF!</v>
      </c>
      <c r="E30" s="387" t="e">
        <f>MO!#REF!</f>
        <v>#REF!</v>
      </c>
      <c r="F30" s="387" t="e">
        <f>MO!#REF!</f>
        <v>#REF!</v>
      </c>
      <c r="G30" s="387" t="e">
        <f>MO!#REF!</f>
        <v>#REF!</v>
      </c>
      <c r="H30" s="373"/>
      <c r="I30" s="387" t="e">
        <f>MO!#REF!</f>
        <v>#REF!</v>
      </c>
      <c r="J30" s="387" t="e">
        <f>MO!#REF!</f>
        <v>#REF!</v>
      </c>
      <c r="K30" s="387" t="e">
        <f>MO!#REF!</f>
        <v>#REF!</v>
      </c>
      <c r="L30" s="387" t="e">
        <f>MO!#REF!</f>
        <v>#REF!</v>
      </c>
      <c r="M30" s="373"/>
      <c r="N30" s="389" t="e">
        <f>MO!#REF!</f>
        <v>#REF!</v>
      </c>
      <c r="O30" s="389" t="e">
        <f>MO!#REF!</f>
        <v>#REF!</v>
      </c>
      <c r="P30" s="389" t="e">
        <f>MO!#REF!</f>
        <v>#REF!</v>
      </c>
      <c r="Q30" s="389" t="e">
        <f>MO!#REF!</f>
        <v>#REF!</v>
      </c>
    </row>
    <row r="31" spans="2:17" s="363" customFormat="1" ht="20.100000000000001" customHeight="1">
      <c r="B31" s="814"/>
      <c r="C31" s="391"/>
      <c r="D31" s="390" t="e">
        <f>MO!#REF!</f>
        <v>#REF!</v>
      </c>
      <c r="E31" s="390" t="e">
        <f>MO!#REF!</f>
        <v>#REF!</v>
      </c>
      <c r="F31" s="390" t="e">
        <f>MO!#REF!</f>
        <v>#REF!</v>
      </c>
      <c r="G31" s="390" t="e">
        <f>MO!#REF!</f>
        <v>#REF!</v>
      </c>
      <c r="H31" s="374"/>
      <c r="I31" s="390" t="e">
        <f>MO!#REF!</f>
        <v>#REF!</v>
      </c>
      <c r="J31" s="390" t="e">
        <f>MO!#REF!</f>
        <v>#REF!</v>
      </c>
      <c r="K31" s="390" t="e">
        <f>MO!#REF!</f>
        <v>#REF!</v>
      </c>
      <c r="L31" s="390" t="e">
        <f>MO!#REF!</f>
        <v>#REF!</v>
      </c>
      <c r="M31" s="375"/>
      <c r="N31" s="390" t="e">
        <f>MO!#REF!</f>
        <v>#REF!</v>
      </c>
      <c r="O31" s="390" t="e">
        <f>MO!#REF!</f>
        <v>#REF!</v>
      </c>
      <c r="P31" s="390" t="e">
        <f>MO!#REF!</f>
        <v>#REF!</v>
      </c>
      <c r="Q31" s="390" t="e">
        <f>MO!#REF!</f>
        <v>#REF!</v>
      </c>
    </row>
    <row r="32" spans="2:17" ht="20.100000000000001" customHeight="1">
      <c r="B32" s="814"/>
      <c r="C32" s="365"/>
      <c r="D32" s="388"/>
      <c r="E32" s="388"/>
      <c r="F32" s="388"/>
      <c r="G32" s="388"/>
      <c r="H32" s="373"/>
      <c r="I32" s="388"/>
      <c r="J32" s="388"/>
      <c r="K32" s="388"/>
      <c r="L32" s="388"/>
      <c r="M32" s="373"/>
      <c r="N32" s="388"/>
      <c r="O32" s="388"/>
      <c r="P32" s="388"/>
      <c r="Q32" s="388"/>
    </row>
    <row r="33" spans="2:17" ht="20.100000000000001" customHeight="1">
      <c r="B33" s="814"/>
      <c r="C33" s="365"/>
      <c r="D33" s="387" t="e">
        <f>MO!#REF!</f>
        <v>#REF!</v>
      </c>
      <c r="E33" s="387" t="e">
        <f>MO!#REF!</f>
        <v>#REF!</v>
      </c>
      <c r="F33" s="387" t="e">
        <f>MO!#REF!</f>
        <v>#REF!</v>
      </c>
      <c r="G33" s="387" t="e">
        <f>MO!#REF!</f>
        <v>#REF!</v>
      </c>
      <c r="H33" s="373"/>
      <c r="I33" s="387" t="e">
        <f>MO!#REF!</f>
        <v>#REF!</v>
      </c>
      <c r="J33" s="387" t="e">
        <f>MO!#REF!</f>
        <v>#REF!</v>
      </c>
      <c r="K33" s="387" t="e">
        <f>MO!#REF!</f>
        <v>#REF!</v>
      </c>
      <c r="L33" s="387" t="e">
        <f>MO!#REF!</f>
        <v>#REF!</v>
      </c>
      <c r="M33" s="373"/>
      <c r="N33" s="389" t="e">
        <f>MO!#REF!</f>
        <v>#REF!</v>
      </c>
      <c r="O33" s="389" t="e">
        <f>MO!#REF!</f>
        <v>#REF!</v>
      </c>
      <c r="P33" s="389" t="e">
        <f>MO!#REF!</f>
        <v>#REF!</v>
      </c>
      <c r="Q33" s="389" t="e">
        <f>MO!#REF!</f>
        <v>#REF!</v>
      </c>
    </row>
    <row r="34" spans="2:17" s="363" customFormat="1" ht="20.100000000000001" customHeight="1">
      <c r="B34" s="814"/>
      <c r="C34" s="391"/>
      <c r="D34" s="390" t="e">
        <f>MO!#REF!</f>
        <v>#REF!</v>
      </c>
      <c r="E34" s="390" t="e">
        <f>MO!#REF!</f>
        <v>#REF!</v>
      </c>
      <c r="F34" s="390" t="e">
        <f>MO!#REF!</f>
        <v>#REF!</v>
      </c>
      <c r="G34" s="390" t="e">
        <f>MO!#REF!</f>
        <v>#REF!</v>
      </c>
      <c r="H34" s="374"/>
      <c r="I34" s="390" t="e">
        <f>MO!#REF!</f>
        <v>#REF!</v>
      </c>
      <c r="J34" s="390" t="e">
        <f>MO!#REF!</f>
        <v>#REF!</v>
      </c>
      <c r="K34" s="390" t="e">
        <f>MO!#REF!</f>
        <v>#REF!</v>
      </c>
      <c r="L34" s="390" t="e">
        <f>MO!#REF!</f>
        <v>#REF!</v>
      </c>
      <c r="M34" s="375"/>
      <c r="N34" s="390" t="e">
        <f>MO!#REF!</f>
        <v>#REF!</v>
      </c>
      <c r="O34" s="390" t="e">
        <f>MO!#REF!</f>
        <v>#REF!</v>
      </c>
      <c r="P34" s="390" t="e">
        <f>MO!#REF!</f>
        <v>#REF!</v>
      </c>
      <c r="Q34" s="390" t="e">
        <f>MO!#REF!</f>
        <v>#REF!</v>
      </c>
    </row>
    <row r="35" spans="2:17" ht="12" customHeight="1"/>
    <row r="36" spans="2:17" s="369" customFormat="1" ht="20.100000000000001" customHeight="1">
      <c r="B36" s="815" t="s">
        <v>646</v>
      </c>
      <c r="C36" s="367"/>
      <c r="D36" s="392" t="s">
        <v>631</v>
      </c>
      <c r="E36" s="392" t="s">
        <v>632</v>
      </c>
      <c r="F36" s="392" t="s">
        <v>633</v>
      </c>
      <c r="G36" s="392" t="s">
        <v>635</v>
      </c>
      <c r="H36" s="372"/>
      <c r="I36" s="392" t="s">
        <v>631</v>
      </c>
      <c r="J36" s="392" t="s">
        <v>632</v>
      </c>
      <c r="K36" s="392" t="s">
        <v>633</v>
      </c>
      <c r="L36" s="392" t="s">
        <v>635</v>
      </c>
      <c r="M36" s="372"/>
      <c r="N36" s="392" t="s">
        <v>631</v>
      </c>
      <c r="O36" s="392" t="s">
        <v>632</v>
      </c>
      <c r="P36" s="392" t="s">
        <v>633</v>
      </c>
      <c r="Q36" s="392" t="s">
        <v>635</v>
      </c>
    </row>
    <row r="37" spans="2:17" ht="20.100000000000001" customHeight="1">
      <c r="B37" s="815"/>
      <c r="C37" s="365"/>
      <c r="D37" s="393" t="e">
        <f>#REF!</f>
        <v>#REF!</v>
      </c>
      <c r="E37" s="393" t="e">
        <f>#REF!</f>
        <v>#REF!</v>
      </c>
      <c r="F37" s="393" t="e">
        <f>#REF!</f>
        <v>#REF!</v>
      </c>
      <c r="G37" s="393" t="e">
        <f>#REF!</f>
        <v>#REF!</v>
      </c>
      <c r="H37" s="373"/>
      <c r="I37" s="393" t="e">
        <f>MO!#REF!</f>
        <v>#REF!</v>
      </c>
      <c r="J37" s="393" t="e">
        <f>MO!#REF!</f>
        <v>#REF!</v>
      </c>
      <c r="K37" s="393" t="e">
        <f>MO!#REF!</f>
        <v>#REF!</v>
      </c>
      <c r="L37" s="393" t="e">
        <f>MO!#REF!</f>
        <v>#REF!</v>
      </c>
      <c r="M37" s="373"/>
      <c r="N37" s="396" t="e">
        <f>MO!#REF!</f>
        <v>#REF!</v>
      </c>
      <c r="O37" s="396" t="e">
        <f>MO!#REF!</f>
        <v>#REF!</v>
      </c>
      <c r="P37" s="396" t="e">
        <f>MO!#REF!</f>
        <v>#REF!</v>
      </c>
      <c r="Q37" s="396" t="e">
        <f>MO!#REF!</f>
        <v>#REF!</v>
      </c>
    </row>
    <row r="38" spans="2:17" ht="20.100000000000001" customHeight="1">
      <c r="B38" s="815"/>
      <c r="C38" s="365"/>
      <c r="D38" s="393" t="e">
        <f>#REF!</f>
        <v>#REF!</v>
      </c>
      <c r="E38" s="393" t="e">
        <f>#REF!</f>
        <v>#REF!</v>
      </c>
      <c r="F38" s="393" t="e">
        <f>#REF!</f>
        <v>#REF!</v>
      </c>
      <c r="G38" s="393" t="e">
        <f>#REF!</f>
        <v>#REF!</v>
      </c>
      <c r="H38" s="373"/>
      <c r="I38" s="393" t="e">
        <f>MO!#REF!</f>
        <v>#REF!</v>
      </c>
      <c r="J38" s="393" t="e">
        <f>MO!#REF!</f>
        <v>#REF!</v>
      </c>
      <c r="K38" s="393" t="e">
        <f>MO!#REF!</f>
        <v>#REF!</v>
      </c>
      <c r="L38" s="393" t="e">
        <f>MO!#REF!</f>
        <v>#REF!</v>
      </c>
      <c r="M38" s="373"/>
      <c r="N38" s="396" t="e">
        <f>MO!#REF!</f>
        <v>#REF!</v>
      </c>
      <c r="O38" s="396" t="e">
        <f>MO!#REF!</f>
        <v>#REF!</v>
      </c>
      <c r="P38" s="396" t="e">
        <f>MO!#REF!</f>
        <v>#REF!</v>
      </c>
      <c r="Q38" s="396" t="e">
        <f>MO!#REF!</f>
        <v>#REF!</v>
      </c>
    </row>
    <row r="39" spans="2:17" s="363" customFormat="1" ht="20.100000000000001" customHeight="1">
      <c r="B39" s="815"/>
      <c r="C39" s="391"/>
      <c r="D39" s="394" t="e">
        <f>#REF!</f>
        <v>#REF!</v>
      </c>
      <c r="E39" s="394" t="e">
        <f>#REF!</f>
        <v>#REF!</v>
      </c>
      <c r="F39" s="394" t="e">
        <f>#REF!</f>
        <v>#REF!</v>
      </c>
      <c r="G39" s="394" t="e">
        <f>#REF!</f>
        <v>#REF!</v>
      </c>
      <c r="H39" s="374"/>
      <c r="I39" s="394" t="e">
        <f>MO!#REF!</f>
        <v>#REF!</v>
      </c>
      <c r="J39" s="394" t="e">
        <f>MO!#REF!</f>
        <v>#REF!</v>
      </c>
      <c r="K39" s="394" t="e">
        <f>MO!#REF!</f>
        <v>#REF!</v>
      </c>
      <c r="L39" s="394" t="e">
        <f>MO!#REF!</f>
        <v>#REF!</v>
      </c>
      <c r="M39" s="375"/>
      <c r="N39" s="394" t="e">
        <f>MO!#REF!</f>
        <v>#REF!</v>
      </c>
      <c r="O39" s="394" t="e">
        <f>MO!#REF!</f>
        <v>#REF!</v>
      </c>
      <c r="P39" s="394" t="e">
        <f>MO!#REF!</f>
        <v>#REF!</v>
      </c>
      <c r="Q39" s="394" t="e">
        <f>MO!#REF!</f>
        <v>#REF!</v>
      </c>
    </row>
    <row r="40" spans="2:17" ht="20.100000000000001" customHeight="1">
      <c r="B40" s="815"/>
      <c r="C40" s="365"/>
      <c r="D40" s="395"/>
      <c r="E40" s="395"/>
      <c r="F40" s="395"/>
      <c r="G40" s="395"/>
      <c r="H40" s="373"/>
      <c r="I40" s="395"/>
      <c r="J40" s="395"/>
      <c r="K40" s="395"/>
      <c r="L40" s="395"/>
      <c r="M40" s="373"/>
      <c r="N40" s="395"/>
      <c r="O40" s="395"/>
      <c r="P40" s="395"/>
      <c r="Q40" s="395"/>
    </row>
    <row r="41" spans="2:17" ht="20.100000000000001" customHeight="1">
      <c r="B41" s="815"/>
      <c r="C41" s="365"/>
      <c r="D41" s="393" t="e">
        <f>#REF!</f>
        <v>#REF!</v>
      </c>
      <c r="E41" s="393" t="e">
        <f>#REF!</f>
        <v>#REF!</v>
      </c>
      <c r="F41" s="393" t="e">
        <f>#REF!</f>
        <v>#REF!</v>
      </c>
      <c r="G41" s="393" t="e">
        <f>#REF!</f>
        <v>#REF!</v>
      </c>
      <c r="H41" s="373"/>
      <c r="I41" s="393" t="e">
        <f>MO!#REF!</f>
        <v>#REF!</v>
      </c>
      <c r="J41" s="393" t="e">
        <f>MO!#REF!</f>
        <v>#REF!</v>
      </c>
      <c r="K41" s="393" t="e">
        <f>MO!#REF!</f>
        <v>#REF!</v>
      </c>
      <c r="L41" s="393" t="e">
        <f>MO!#REF!</f>
        <v>#REF!</v>
      </c>
      <c r="M41" s="373"/>
      <c r="N41" s="396" t="e">
        <f>MO!#REF!</f>
        <v>#REF!</v>
      </c>
      <c r="O41" s="396" t="e">
        <f>MO!#REF!</f>
        <v>#REF!</v>
      </c>
      <c r="P41" s="396" t="e">
        <f>MO!#REF!</f>
        <v>#REF!</v>
      </c>
      <c r="Q41" s="396" t="e">
        <f>MO!#REF!</f>
        <v>#REF!</v>
      </c>
    </row>
    <row r="42" spans="2:17" s="363" customFormat="1" ht="20.100000000000001" customHeight="1">
      <c r="B42" s="815"/>
      <c r="C42" s="391"/>
      <c r="D42" s="394" t="e">
        <f>#REF!</f>
        <v>#REF!</v>
      </c>
      <c r="E42" s="394" t="e">
        <f>#REF!</f>
        <v>#REF!</v>
      </c>
      <c r="F42" s="394" t="e">
        <f>#REF!</f>
        <v>#REF!</v>
      </c>
      <c r="G42" s="394" t="e">
        <f>#REF!</f>
        <v>#REF!</v>
      </c>
      <c r="H42" s="374"/>
      <c r="I42" s="394" t="e">
        <f>MO!#REF!</f>
        <v>#REF!</v>
      </c>
      <c r="J42" s="394" t="e">
        <f>MO!#REF!</f>
        <v>#REF!</v>
      </c>
      <c r="K42" s="394" t="e">
        <f>MO!#REF!</f>
        <v>#REF!</v>
      </c>
      <c r="L42" s="394" t="e">
        <f>MO!#REF!</f>
        <v>#REF!</v>
      </c>
      <c r="M42" s="375"/>
      <c r="N42" s="394" t="e">
        <f>MO!#REF!</f>
        <v>#REF!</v>
      </c>
      <c r="O42" s="394" t="e">
        <f>MO!#REF!</f>
        <v>#REF!</v>
      </c>
      <c r="P42" s="394" t="e">
        <f>MO!#REF!</f>
        <v>#REF!</v>
      </c>
      <c r="Q42" s="394" t="e">
        <f>MO!#REF!</f>
        <v>#REF!</v>
      </c>
    </row>
    <row r="43" spans="2:17" ht="12" customHeight="1"/>
    <row r="44" spans="2:17" s="369" customFormat="1" ht="20.100000000000001" customHeight="1">
      <c r="B44" s="816" t="s">
        <v>647</v>
      </c>
      <c r="C44" s="367"/>
      <c r="D44" s="401" t="s">
        <v>631</v>
      </c>
      <c r="E44" s="401" t="s">
        <v>632</v>
      </c>
      <c r="F44" s="401" t="s">
        <v>633</v>
      </c>
      <c r="G44" s="401" t="s">
        <v>635</v>
      </c>
      <c r="H44" s="372"/>
      <c r="I44" s="401" t="s">
        <v>631</v>
      </c>
      <c r="J44" s="401" t="s">
        <v>632</v>
      </c>
      <c r="K44" s="401" t="s">
        <v>633</v>
      </c>
      <c r="L44" s="401" t="s">
        <v>635</v>
      </c>
      <c r="M44" s="372"/>
      <c r="N44" s="401" t="s">
        <v>631</v>
      </c>
      <c r="O44" s="401" t="s">
        <v>632</v>
      </c>
      <c r="P44" s="401" t="s">
        <v>633</v>
      </c>
      <c r="Q44" s="401" t="s">
        <v>635</v>
      </c>
    </row>
    <row r="45" spans="2:17" ht="20.100000000000001" customHeight="1">
      <c r="B45" s="816"/>
      <c r="C45" s="365"/>
      <c r="D45" s="402" t="e">
        <f>EE!#REF!</f>
        <v>#REF!</v>
      </c>
      <c r="E45" s="402" t="e">
        <f>EE!#REF!</f>
        <v>#REF!</v>
      </c>
      <c r="F45" s="402" t="e">
        <f>EE!#REF!</f>
        <v>#REF!</v>
      </c>
      <c r="G45" s="402" t="e">
        <f>EE!#REF!</f>
        <v>#REF!</v>
      </c>
      <c r="H45" s="373"/>
      <c r="I45" s="402">
        <v>0</v>
      </c>
      <c r="J45" s="402">
        <v>0</v>
      </c>
      <c r="K45" s="402">
        <v>0</v>
      </c>
      <c r="L45" s="402">
        <v>0</v>
      </c>
      <c r="M45" s="373"/>
      <c r="N45" s="405">
        <v>0</v>
      </c>
      <c r="O45" s="405">
        <v>0</v>
      </c>
      <c r="P45" s="405">
        <v>0</v>
      </c>
      <c r="Q45" s="405">
        <v>0</v>
      </c>
    </row>
    <row r="46" spans="2:17" ht="20.100000000000001" customHeight="1">
      <c r="B46" s="816"/>
      <c r="C46" s="365"/>
      <c r="D46" s="402" t="e">
        <f>EE!#REF!</f>
        <v>#REF!</v>
      </c>
      <c r="E46" s="402" t="e">
        <f>EE!#REF!</f>
        <v>#REF!</v>
      </c>
      <c r="F46" s="402" t="e">
        <f>EE!#REF!</f>
        <v>#REF!</v>
      </c>
      <c r="G46" s="402" t="e">
        <f>EE!#REF!</f>
        <v>#REF!</v>
      </c>
      <c r="H46" s="373"/>
      <c r="I46" s="402">
        <v>0</v>
      </c>
      <c r="J46" s="402">
        <v>0</v>
      </c>
      <c r="K46" s="402">
        <v>0</v>
      </c>
      <c r="L46" s="402">
        <v>0</v>
      </c>
      <c r="M46" s="373"/>
      <c r="N46" s="405">
        <v>0</v>
      </c>
      <c r="O46" s="405">
        <v>0</v>
      </c>
      <c r="P46" s="405">
        <v>0</v>
      </c>
      <c r="Q46" s="405">
        <v>0</v>
      </c>
    </row>
    <row r="47" spans="2:17" s="363" customFormat="1" ht="20.100000000000001" customHeight="1">
      <c r="B47" s="816"/>
      <c r="C47" s="391"/>
      <c r="D47" s="403" t="e">
        <f>EE!#REF!</f>
        <v>#REF!</v>
      </c>
      <c r="E47" s="403" t="e">
        <f>EE!#REF!</f>
        <v>#REF!</v>
      </c>
      <c r="F47" s="403" t="e">
        <f>EE!#REF!</f>
        <v>#REF!</v>
      </c>
      <c r="G47" s="403" t="e">
        <f>EE!#REF!</f>
        <v>#REF!</v>
      </c>
      <c r="H47" s="374"/>
      <c r="I47" s="403">
        <v>0</v>
      </c>
      <c r="J47" s="403">
        <v>0</v>
      </c>
      <c r="K47" s="403">
        <v>0</v>
      </c>
      <c r="L47" s="403">
        <v>0</v>
      </c>
      <c r="M47" s="375"/>
      <c r="N47" s="403">
        <v>0</v>
      </c>
      <c r="O47" s="403">
        <v>0</v>
      </c>
      <c r="P47" s="403">
        <v>0</v>
      </c>
      <c r="Q47" s="403">
        <v>0</v>
      </c>
    </row>
    <row r="48" spans="2:17" ht="20.100000000000001" customHeight="1">
      <c r="B48" s="816"/>
      <c r="C48" s="365"/>
      <c r="D48" s="404"/>
      <c r="E48" s="404"/>
      <c r="F48" s="404"/>
      <c r="G48" s="404"/>
      <c r="H48" s="373"/>
      <c r="I48" s="404"/>
      <c r="J48" s="404"/>
      <c r="K48" s="404"/>
      <c r="L48" s="404"/>
      <c r="M48" s="373"/>
      <c r="N48" s="404"/>
      <c r="O48" s="404"/>
      <c r="P48" s="404"/>
      <c r="Q48" s="404"/>
    </row>
    <row r="49" spans="2:17" ht="20.100000000000001" customHeight="1">
      <c r="B49" s="816"/>
      <c r="C49" s="365"/>
      <c r="D49" s="402" t="e">
        <f>EE!#REF!</f>
        <v>#REF!</v>
      </c>
      <c r="E49" s="402" t="e">
        <f>EE!#REF!</f>
        <v>#REF!</v>
      </c>
      <c r="F49" s="402" t="e">
        <f>EE!#REF!</f>
        <v>#REF!</v>
      </c>
      <c r="G49" s="402" t="e">
        <f>EE!#REF!</f>
        <v>#REF!</v>
      </c>
      <c r="H49" s="373"/>
      <c r="I49" s="402">
        <v>0</v>
      </c>
      <c r="J49" s="402">
        <v>0</v>
      </c>
      <c r="K49" s="402">
        <v>0</v>
      </c>
      <c r="L49" s="402">
        <v>0</v>
      </c>
      <c r="M49" s="373"/>
      <c r="N49" s="405">
        <v>0</v>
      </c>
      <c r="O49" s="405">
        <v>0</v>
      </c>
      <c r="P49" s="405">
        <v>0</v>
      </c>
      <c r="Q49" s="405">
        <v>0</v>
      </c>
    </row>
    <row r="50" spans="2:17" s="363" customFormat="1" ht="20.100000000000001" customHeight="1">
      <c r="B50" s="816"/>
      <c r="C50" s="391"/>
      <c r="D50" s="403" t="e">
        <f>EE!#REF!</f>
        <v>#REF!</v>
      </c>
      <c r="E50" s="403" t="e">
        <f>EE!#REF!</f>
        <v>#REF!</v>
      </c>
      <c r="F50" s="403" t="e">
        <f>EE!#REF!</f>
        <v>#REF!</v>
      </c>
      <c r="G50" s="403" t="e">
        <f>EE!#REF!</f>
        <v>#REF!</v>
      </c>
      <c r="H50" s="374"/>
      <c r="I50" s="403">
        <v>0</v>
      </c>
      <c r="J50" s="403">
        <v>0</v>
      </c>
      <c r="K50" s="403">
        <v>0</v>
      </c>
      <c r="L50" s="403">
        <v>0</v>
      </c>
      <c r="M50" s="375"/>
      <c r="N50" s="403">
        <v>0</v>
      </c>
      <c r="O50" s="403">
        <v>0</v>
      </c>
      <c r="P50" s="403">
        <v>0</v>
      </c>
      <c r="Q50" s="403">
        <v>0</v>
      </c>
    </row>
    <row r="51" spans="2:17" ht="12" customHeight="1"/>
    <row r="52" spans="2:17" s="372" customFormat="1" ht="20.100000000000001" customHeight="1">
      <c r="B52" s="817" t="s">
        <v>485</v>
      </c>
      <c r="D52" s="413" t="s">
        <v>631</v>
      </c>
      <c r="E52" s="413" t="s">
        <v>632</v>
      </c>
      <c r="F52" s="413" t="s">
        <v>633</v>
      </c>
      <c r="G52" s="413" t="s">
        <v>635</v>
      </c>
      <c r="I52" s="413" t="s">
        <v>631</v>
      </c>
      <c r="J52" s="413" t="s">
        <v>632</v>
      </c>
      <c r="K52" s="413" t="s">
        <v>633</v>
      </c>
      <c r="L52" s="413" t="s">
        <v>635</v>
      </c>
      <c r="N52" s="413" t="s">
        <v>631</v>
      </c>
      <c r="O52" s="413" t="s">
        <v>632</v>
      </c>
      <c r="P52" s="413" t="s">
        <v>633</v>
      </c>
      <c r="Q52" s="413" t="s">
        <v>635</v>
      </c>
    </row>
    <row r="53" spans="2:17" ht="20.100000000000001" customHeight="1">
      <c r="B53" s="817"/>
      <c r="C53" s="365"/>
      <c r="D53" s="406" t="e">
        <f>ADN!#REF!</f>
        <v>#REF!</v>
      </c>
      <c r="E53" s="406" t="e">
        <f>ADN!#REF!</f>
        <v>#REF!</v>
      </c>
      <c r="F53" s="406" t="e">
        <f>ADN!#REF!</f>
        <v>#REF!</v>
      </c>
      <c r="G53" s="406" t="e">
        <f>ADN!#REF!</f>
        <v>#REF!</v>
      </c>
      <c r="H53" s="373"/>
      <c r="I53" s="406" t="e">
        <f>ADN!#REF!</f>
        <v>#REF!</v>
      </c>
      <c r="J53" s="406" t="e">
        <f>ADN!#REF!</f>
        <v>#REF!</v>
      </c>
      <c r="K53" s="406" t="e">
        <f>ADN!#REF!</f>
        <v>#REF!</v>
      </c>
      <c r="L53" s="406" t="e">
        <f>ADN!#REF!</f>
        <v>#REF!</v>
      </c>
      <c r="M53" s="373"/>
      <c r="N53" s="406" t="e">
        <f>ADN!#REF!</f>
        <v>#REF!</v>
      </c>
      <c r="O53" s="406" t="e">
        <f>ADN!#REF!</f>
        <v>#REF!</v>
      </c>
      <c r="P53" s="406" t="e">
        <f>ADN!#REF!</f>
        <v>#REF!</v>
      </c>
      <c r="Q53" s="406" t="e">
        <f>ADN!#REF!</f>
        <v>#REF!</v>
      </c>
    </row>
    <row r="54" spans="2:17" ht="20.100000000000001" customHeight="1">
      <c r="B54" s="817"/>
      <c r="C54" s="365"/>
      <c r="D54" s="406" t="e">
        <f>ADN!#REF!</f>
        <v>#REF!</v>
      </c>
      <c r="E54" s="406" t="e">
        <f>ADN!#REF!</f>
        <v>#REF!</v>
      </c>
      <c r="F54" s="406" t="e">
        <f>ADN!#REF!</f>
        <v>#REF!</v>
      </c>
      <c r="G54" s="406" t="e">
        <f>ADN!#REF!</f>
        <v>#REF!</v>
      </c>
      <c r="H54" s="373"/>
      <c r="I54" s="406" t="e">
        <f>ADN!#REF!</f>
        <v>#REF!</v>
      </c>
      <c r="J54" s="406" t="e">
        <f>ADN!#REF!</f>
        <v>#REF!</v>
      </c>
      <c r="K54" s="406" t="e">
        <f>ADN!#REF!</f>
        <v>#REF!</v>
      </c>
      <c r="L54" s="406" t="e">
        <f>ADN!#REF!</f>
        <v>#REF!</v>
      </c>
      <c r="M54" s="373"/>
      <c r="N54" s="406" t="e">
        <f>ADN!#REF!</f>
        <v>#REF!</v>
      </c>
      <c r="O54" s="406" t="e">
        <f>ADN!#REF!</f>
        <v>#REF!</v>
      </c>
      <c r="P54" s="406" t="e">
        <f>ADN!#REF!</f>
        <v>#REF!</v>
      </c>
      <c r="Q54" s="406" t="e">
        <f>ADN!#REF!</f>
        <v>#REF!</v>
      </c>
    </row>
    <row r="55" spans="2:17" s="363" customFormat="1" ht="20.100000000000001" customHeight="1">
      <c r="B55" s="817"/>
      <c r="C55" s="391"/>
      <c r="D55" s="407" t="e">
        <f>ADN!#REF!</f>
        <v>#REF!</v>
      </c>
      <c r="E55" s="407" t="e">
        <f>ADN!#REF!</f>
        <v>#REF!</v>
      </c>
      <c r="F55" s="407" t="e">
        <f>ADN!#REF!</f>
        <v>#REF!</v>
      </c>
      <c r="G55" s="407" t="e">
        <f>ADN!#REF!</f>
        <v>#REF!</v>
      </c>
      <c r="H55" s="374"/>
      <c r="I55" s="407" t="e">
        <f>ADN!#REF!</f>
        <v>#REF!</v>
      </c>
      <c r="J55" s="407" t="e">
        <f>ADN!#REF!</f>
        <v>#REF!</v>
      </c>
      <c r="K55" s="407" t="e">
        <f>ADN!#REF!</f>
        <v>#REF!</v>
      </c>
      <c r="L55" s="407" t="e">
        <f>ADN!#REF!</f>
        <v>#REF!</v>
      </c>
      <c r="M55" s="375"/>
      <c r="N55" s="407" t="e">
        <f>ADN!#REF!</f>
        <v>#REF!</v>
      </c>
      <c r="O55" s="407" t="e">
        <f>ADN!#REF!</f>
        <v>#REF!</v>
      </c>
      <c r="P55" s="407" t="e">
        <f>ADN!#REF!</f>
        <v>#REF!</v>
      </c>
      <c r="Q55" s="407" t="e">
        <f>ADN!#REF!</f>
        <v>#REF!</v>
      </c>
    </row>
    <row r="56" spans="2:17" ht="20.100000000000001" customHeight="1">
      <c r="B56" s="817"/>
      <c r="C56" s="365"/>
      <c r="D56" s="408"/>
      <c r="E56" s="408"/>
      <c r="F56" s="408"/>
      <c r="G56" s="408"/>
      <c r="H56" s="373"/>
      <c r="I56" s="408"/>
      <c r="J56" s="408"/>
      <c r="K56" s="408"/>
      <c r="L56" s="408"/>
      <c r="M56" s="373"/>
      <c r="N56" s="408"/>
      <c r="O56" s="408"/>
      <c r="P56" s="408"/>
      <c r="Q56" s="408"/>
    </row>
    <row r="57" spans="2:17" ht="20.100000000000001" customHeight="1">
      <c r="B57" s="817"/>
      <c r="C57" s="365"/>
      <c r="D57" s="406" t="e">
        <f>ADN!#REF!</f>
        <v>#REF!</v>
      </c>
      <c r="E57" s="406" t="e">
        <f>ADN!#REF!</f>
        <v>#REF!</v>
      </c>
      <c r="F57" s="406" t="e">
        <f>ADN!#REF!</f>
        <v>#REF!</v>
      </c>
      <c r="G57" s="406" t="e">
        <f>ADN!#REF!</f>
        <v>#REF!</v>
      </c>
      <c r="H57" s="373"/>
      <c r="I57" s="406" t="e">
        <f>ADN!#REF!</f>
        <v>#REF!</v>
      </c>
      <c r="J57" s="406" t="e">
        <f>ADN!#REF!</f>
        <v>#REF!</v>
      </c>
      <c r="K57" s="406" t="e">
        <f>ADN!#REF!</f>
        <v>#REF!</v>
      </c>
      <c r="L57" s="406" t="e">
        <f>ADN!#REF!</f>
        <v>#REF!</v>
      </c>
      <c r="M57" s="373"/>
      <c r="N57" s="406" t="e">
        <f>ADN!#REF!</f>
        <v>#REF!</v>
      </c>
      <c r="O57" s="406" t="e">
        <f>ADN!#REF!</f>
        <v>#REF!</v>
      </c>
      <c r="P57" s="406" t="e">
        <f>ADN!#REF!</f>
        <v>#REF!</v>
      </c>
      <c r="Q57" s="409" t="e">
        <f>ADN!#REF!</f>
        <v>#REF!</v>
      </c>
    </row>
    <row r="58" spans="2:17" s="363" customFormat="1" ht="20.100000000000001" customHeight="1">
      <c r="B58" s="817"/>
      <c r="C58" s="391"/>
      <c r="D58" s="407" t="e">
        <f>ADN!#REF!</f>
        <v>#REF!</v>
      </c>
      <c r="E58" s="407" t="e">
        <f>ADN!#REF!</f>
        <v>#REF!</v>
      </c>
      <c r="F58" s="407" t="e">
        <f>ADN!#REF!</f>
        <v>#REF!</v>
      </c>
      <c r="G58" s="407" t="e">
        <f>ADN!#REF!</f>
        <v>#REF!</v>
      </c>
      <c r="H58" s="374"/>
      <c r="I58" s="407" t="e">
        <f>ADN!#REF!</f>
        <v>#REF!</v>
      </c>
      <c r="J58" s="407" t="e">
        <f>ADN!#REF!</f>
        <v>#REF!</v>
      </c>
      <c r="K58" s="407" t="e">
        <f>ADN!#REF!</f>
        <v>#REF!</v>
      </c>
      <c r="L58" s="407" t="e">
        <f>ADN!#REF!</f>
        <v>#REF!</v>
      </c>
      <c r="M58" s="375"/>
      <c r="N58" s="407" t="e">
        <f>ADN!#REF!</f>
        <v>#REF!</v>
      </c>
      <c r="O58" s="407" t="e">
        <f>ADN!#REF!</f>
        <v>#REF!</v>
      </c>
      <c r="P58" s="407" t="e">
        <f>ADN!#REF!</f>
        <v>#REF!</v>
      </c>
      <c r="Q58" s="407" t="e">
        <f>ADN!#REF!</f>
        <v>#REF!</v>
      </c>
    </row>
    <row r="59" spans="2:17" ht="12" customHeight="1"/>
    <row r="60" spans="2:17" s="367" customFormat="1" ht="20.100000000000001" customHeight="1">
      <c r="B60" s="818" t="s">
        <v>648</v>
      </c>
      <c r="D60" s="414" t="s">
        <v>631</v>
      </c>
      <c r="E60" s="414" t="s">
        <v>632</v>
      </c>
      <c r="F60" s="414" t="s">
        <v>633</v>
      </c>
      <c r="G60" s="414" t="s">
        <v>635</v>
      </c>
      <c r="I60" s="414" t="s">
        <v>631</v>
      </c>
      <c r="J60" s="414" t="s">
        <v>632</v>
      </c>
      <c r="K60" s="414" t="s">
        <v>633</v>
      </c>
      <c r="L60" s="414" t="s">
        <v>635</v>
      </c>
      <c r="N60" s="414" t="s">
        <v>631</v>
      </c>
      <c r="O60" s="414" t="s">
        <v>632</v>
      </c>
      <c r="P60" s="414" t="s">
        <v>633</v>
      </c>
      <c r="Q60" s="414" t="s">
        <v>635</v>
      </c>
    </row>
    <row r="61" spans="2:17" ht="20.100000000000001" customHeight="1">
      <c r="B61" s="818"/>
      <c r="C61" s="365"/>
      <c r="D61" s="410" t="e">
        <f>ALO!#REF!</f>
        <v>#REF!</v>
      </c>
      <c r="E61" s="410" t="e">
        <f>ALO!#REF!</f>
        <v>#REF!</v>
      </c>
      <c r="F61" s="410" t="e">
        <f>ALO!#REF!</f>
        <v>#REF!</v>
      </c>
      <c r="G61" s="410" t="e">
        <f>ALO!#REF!</f>
        <v>#REF!</v>
      </c>
      <c r="H61" s="373"/>
      <c r="I61" s="410" t="e">
        <f>ALO!#REF!</f>
        <v>#REF!</v>
      </c>
      <c r="J61" s="410" t="e">
        <f>ALO!#REF!</f>
        <v>#REF!</v>
      </c>
      <c r="K61" s="410" t="e">
        <f>ALO!#REF!</f>
        <v>#REF!</v>
      </c>
      <c r="L61" s="410" t="e">
        <f>ALO!#REF!</f>
        <v>#REF!</v>
      </c>
      <c r="M61" s="373"/>
      <c r="N61" s="410" t="e">
        <f>ALO!#REF!</f>
        <v>#REF!</v>
      </c>
      <c r="O61" s="410" t="e">
        <f>ALO!#REF!</f>
        <v>#REF!</v>
      </c>
      <c r="P61" s="410" t="e">
        <f>ALO!#REF!</f>
        <v>#REF!</v>
      </c>
      <c r="Q61" s="410" t="e">
        <f>ALO!#REF!</f>
        <v>#REF!</v>
      </c>
    </row>
    <row r="62" spans="2:17" ht="20.100000000000001" customHeight="1">
      <c r="B62" s="818"/>
      <c r="C62" s="365"/>
      <c r="D62" s="410" t="e">
        <f>ALO!#REF!</f>
        <v>#REF!</v>
      </c>
      <c r="E62" s="410" t="e">
        <f>ALO!#REF!</f>
        <v>#REF!</v>
      </c>
      <c r="F62" s="410" t="e">
        <f>ALO!#REF!</f>
        <v>#REF!</v>
      </c>
      <c r="G62" s="410" t="e">
        <f>ALO!#REF!</f>
        <v>#REF!</v>
      </c>
      <c r="H62" s="373"/>
      <c r="I62" s="410" t="e">
        <f>ALO!#REF!</f>
        <v>#REF!</v>
      </c>
      <c r="J62" s="410" t="e">
        <f>ALO!#REF!</f>
        <v>#REF!</v>
      </c>
      <c r="K62" s="410" t="e">
        <f>ALO!#REF!</f>
        <v>#REF!</v>
      </c>
      <c r="L62" s="410" t="e">
        <f>ALO!#REF!</f>
        <v>#REF!</v>
      </c>
      <c r="M62" s="373"/>
      <c r="N62" s="410" t="e">
        <f>ALO!#REF!</f>
        <v>#REF!</v>
      </c>
      <c r="O62" s="410" t="e">
        <f>ALO!#REF!</f>
        <v>#REF!</v>
      </c>
      <c r="P62" s="410" t="e">
        <f>ALO!#REF!</f>
        <v>#REF!</v>
      </c>
      <c r="Q62" s="410" t="e">
        <f>ALO!#REF!</f>
        <v>#REF!</v>
      </c>
    </row>
    <row r="63" spans="2:17" s="363" customFormat="1" ht="20.100000000000001" customHeight="1">
      <c r="B63" s="818"/>
      <c r="C63" s="391"/>
      <c r="D63" s="411" t="e">
        <f>ALO!#REF!</f>
        <v>#REF!</v>
      </c>
      <c r="E63" s="411" t="e">
        <f>ALO!#REF!</f>
        <v>#REF!</v>
      </c>
      <c r="F63" s="411" t="e">
        <f>ALO!#REF!</f>
        <v>#REF!</v>
      </c>
      <c r="G63" s="411" t="e">
        <f>ALO!#REF!</f>
        <v>#REF!</v>
      </c>
      <c r="H63" s="374"/>
      <c r="I63" s="411" t="e">
        <f>ALO!#REF!</f>
        <v>#REF!</v>
      </c>
      <c r="J63" s="411" t="e">
        <f>ALO!#REF!</f>
        <v>#REF!</v>
      </c>
      <c r="K63" s="411" t="e">
        <f>ALO!#REF!</f>
        <v>#REF!</v>
      </c>
      <c r="L63" s="411" t="e">
        <f>ALO!#REF!</f>
        <v>#REF!</v>
      </c>
      <c r="M63" s="375"/>
      <c r="N63" s="411" t="e">
        <f>ALO!#REF!</f>
        <v>#REF!</v>
      </c>
      <c r="O63" s="411" t="e">
        <f>ALO!#REF!</f>
        <v>#REF!</v>
      </c>
      <c r="P63" s="411" t="e">
        <f>ALO!#REF!</f>
        <v>#REF!</v>
      </c>
      <c r="Q63" s="411" t="e">
        <f>ALO!#REF!</f>
        <v>#REF!</v>
      </c>
    </row>
    <row r="64" spans="2:17" ht="20.100000000000001" customHeight="1">
      <c r="B64" s="818"/>
      <c r="C64" s="365"/>
      <c r="D64" s="412"/>
      <c r="E64" s="412"/>
      <c r="F64" s="412"/>
      <c r="G64" s="412"/>
      <c r="H64" s="373"/>
      <c r="I64" s="412"/>
      <c r="J64" s="412"/>
      <c r="K64" s="412"/>
      <c r="L64" s="412"/>
      <c r="M64" s="373"/>
      <c r="N64" s="412"/>
      <c r="O64" s="412"/>
      <c r="P64" s="412"/>
      <c r="Q64" s="412"/>
    </row>
    <row r="65" spans="2:17" ht="20.100000000000001" customHeight="1">
      <c r="B65" s="818"/>
      <c r="C65" s="365"/>
      <c r="D65" s="410" t="e">
        <f>ALO!#REF!</f>
        <v>#REF!</v>
      </c>
      <c r="E65" s="410" t="e">
        <f>ALO!#REF!</f>
        <v>#REF!</v>
      </c>
      <c r="F65" s="410" t="e">
        <f>ALO!#REF!</f>
        <v>#REF!</v>
      </c>
      <c r="G65" s="410" t="e">
        <f>ALO!#REF!</f>
        <v>#REF!</v>
      </c>
      <c r="H65" s="373"/>
      <c r="I65" s="410" t="e">
        <f>ALO!#REF!</f>
        <v>#REF!</v>
      </c>
      <c r="J65" s="410" t="e">
        <f>ALO!#REF!</f>
        <v>#REF!</v>
      </c>
      <c r="K65" s="410" t="e">
        <f>ALO!#REF!</f>
        <v>#REF!</v>
      </c>
      <c r="L65" s="410" t="e">
        <f>ALO!#REF!</f>
        <v>#REF!</v>
      </c>
      <c r="M65" s="373"/>
      <c r="N65" s="410" t="e">
        <f>ALO!#REF!</f>
        <v>#REF!</v>
      </c>
      <c r="O65" s="410" t="e">
        <f>ALO!#REF!</f>
        <v>#REF!</v>
      </c>
      <c r="P65" s="410" t="e">
        <f>ALO!#REF!</f>
        <v>#REF!</v>
      </c>
      <c r="Q65" s="410" t="e">
        <f>ALO!#REF!</f>
        <v>#REF!</v>
      </c>
    </row>
    <row r="66" spans="2:17" s="363" customFormat="1" ht="20.100000000000001" customHeight="1">
      <c r="B66" s="818"/>
      <c r="C66" s="391"/>
      <c r="D66" s="411" t="e">
        <f>ALO!#REF!</f>
        <v>#REF!</v>
      </c>
      <c r="E66" s="411" t="e">
        <f>ALO!#REF!</f>
        <v>#REF!</v>
      </c>
      <c r="F66" s="411" t="e">
        <f>ALO!#REF!</f>
        <v>#REF!</v>
      </c>
      <c r="G66" s="411" t="e">
        <f>ALO!#REF!</f>
        <v>#REF!</v>
      </c>
      <c r="H66" s="374"/>
      <c r="I66" s="411" t="e">
        <f>ALO!#REF!</f>
        <v>#REF!</v>
      </c>
      <c r="J66" s="411" t="e">
        <f>ALO!#REF!</f>
        <v>#REF!</v>
      </c>
      <c r="K66" s="411" t="e">
        <f>ALO!#REF!</f>
        <v>#REF!</v>
      </c>
      <c r="L66" s="411" t="e">
        <f>ALO!#REF!</f>
        <v>#REF!</v>
      </c>
      <c r="M66" s="375"/>
      <c r="N66" s="411" t="e">
        <f>ALO!#REF!</f>
        <v>#REF!</v>
      </c>
      <c r="O66" s="411" t="e">
        <f>ALO!#REF!</f>
        <v>#REF!</v>
      </c>
      <c r="P66" s="411" t="e">
        <f>ALO!#REF!</f>
        <v>#REF!</v>
      </c>
      <c r="Q66" s="411" t="e">
        <f>ALO!#REF!</f>
        <v>#REF!</v>
      </c>
    </row>
    <row r="67" spans="2:17" ht="12" customHeight="1"/>
    <row r="68" spans="2:17" s="367" customFormat="1" ht="20.100000000000001" customHeight="1">
      <c r="B68" s="822" t="s">
        <v>651</v>
      </c>
      <c r="D68" s="433" t="s">
        <v>631</v>
      </c>
      <c r="E68" s="433" t="s">
        <v>632</v>
      </c>
      <c r="F68" s="433" t="s">
        <v>633</v>
      </c>
      <c r="G68" s="433" t="s">
        <v>635</v>
      </c>
      <c r="I68" s="433" t="s">
        <v>631</v>
      </c>
      <c r="J68" s="433" t="s">
        <v>632</v>
      </c>
      <c r="K68" s="433" t="s">
        <v>633</v>
      </c>
      <c r="L68" s="433" t="s">
        <v>635</v>
      </c>
      <c r="N68" s="433" t="s">
        <v>631</v>
      </c>
      <c r="O68" s="433" t="s">
        <v>632</v>
      </c>
      <c r="P68" s="433" t="s">
        <v>633</v>
      </c>
      <c r="Q68" s="433" t="s">
        <v>635</v>
      </c>
    </row>
    <row r="69" spans="2:17" ht="20.100000000000001" customHeight="1">
      <c r="B69" s="822"/>
      <c r="C69" s="365"/>
      <c r="D69" s="434" t="e">
        <f>Multiportal!#REF!</f>
        <v>#REF!</v>
      </c>
      <c r="E69" s="434" t="e">
        <f>Multiportal!#REF!</f>
        <v>#REF!</v>
      </c>
      <c r="F69" s="434" t="e">
        <f>Multiportal!#REF!</f>
        <v>#REF!</v>
      </c>
      <c r="G69" s="434" t="e">
        <f>Multiportal!#REF!</f>
        <v>#REF!</v>
      </c>
      <c r="H69" s="373"/>
      <c r="I69" s="434" t="e">
        <f>ALO!#REF!</f>
        <v>#REF!</v>
      </c>
      <c r="J69" s="434" t="e">
        <f>ALO!#REF!</f>
        <v>#REF!</v>
      </c>
      <c r="K69" s="434" t="e">
        <f>ALO!#REF!</f>
        <v>#REF!</v>
      </c>
      <c r="L69" s="434" t="e">
        <f>ALO!#REF!</f>
        <v>#REF!</v>
      </c>
      <c r="M69" s="373"/>
      <c r="N69" s="434" t="e">
        <f>ALO!#REF!</f>
        <v>#REF!</v>
      </c>
      <c r="O69" s="434" t="e">
        <f>ALO!#REF!</f>
        <v>#REF!</v>
      </c>
      <c r="P69" s="434" t="e">
        <f>ALO!#REF!</f>
        <v>#REF!</v>
      </c>
      <c r="Q69" s="434" t="e">
        <f>ALO!#REF!</f>
        <v>#REF!</v>
      </c>
    </row>
    <row r="70" spans="2:17" ht="20.100000000000001" customHeight="1">
      <c r="B70" s="822"/>
      <c r="C70" s="365"/>
      <c r="D70" s="434" t="e">
        <f>Multiportal!#REF!</f>
        <v>#REF!</v>
      </c>
      <c r="E70" s="434" t="e">
        <f>Multiportal!#REF!</f>
        <v>#REF!</v>
      </c>
      <c r="F70" s="434" t="e">
        <f>Multiportal!#REF!</f>
        <v>#REF!</v>
      </c>
      <c r="G70" s="434" t="e">
        <f>Multiportal!#REF!</f>
        <v>#REF!</v>
      </c>
      <c r="H70" s="373"/>
      <c r="I70" s="434" t="e">
        <f>ALO!#REF!</f>
        <v>#REF!</v>
      </c>
      <c r="J70" s="434" t="e">
        <f>ALO!#REF!</f>
        <v>#REF!</v>
      </c>
      <c r="K70" s="434" t="e">
        <f>ALO!#REF!</f>
        <v>#REF!</v>
      </c>
      <c r="L70" s="434" t="e">
        <f>ALO!#REF!</f>
        <v>#REF!</v>
      </c>
      <c r="M70" s="373"/>
      <c r="N70" s="434" t="e">
        <f>ALO!#REF!</f>
        <v>#REF!</v>
      </c>
      <c r="O70" s="434" t="e">
        <f>ALO!#REF!</f>
        <v>#REF!</v>
      </c>
      <c r="P70" s="434" t="e">
        <f>ALO!#REF!</f>
        <v>#REF!</v>
      </c>
      <c r="Q70" s="434" t="e">
        <f>ALO!#REF!</f>
        <v>#REF!</v>
      </c>
    </row>
    <row r="71" spans="2:17" s="363" customFormat="1" ht="20.100000000000001" customHeight="1">
      <c r="B71" s="822"/>
      <c r="C71" s="391"/>
      <c r="D71" s="435" t="e">
        <f>Multiportal!#REF!</f>
        <v>#REF!</v>
      </c>
      <c r="E71" s="435" t="e">
        <f>Multiportal!#REF!</f>
        <v>#REF!</v>
      </c>
      <c r="F71" s="435" t="e">
        <f>Multiportal!#REF!</f>
        <v>#REF!</v>
      </c>
      <c r="G71" s="435" t="e">
        <f>Multiportal!#REF!</f>
        <v>#REF!</v>
      </c>
      <c r="H71" s="374"/>
      <c r="I71" s="435" t="e">
        <f>ALO!#REF!</f>
        <v>#REF!</v>
      </c>
      <c r="J71" s="435" t="e">
        <f>ALO!#REF!</f>
        <v>#REF!</v>
      </c>
      <c r="K71" s="435" t="e">
        <f>ALO!#REF!</f>
        <v>#REF!</v>
      </c>
      <c r="L71" s="435" t="e">
        <f>ALO!#REF!</f>
        <v>#REF!</v>
      </c>
      <c r="M71" s="375"/>
      <c r="N71" s="435" t="e">
        <f>ALO!#REF!</f>
        <v>#REF!</v>
      </c>
      <c r="O71" s="435" t="e">
        <f>ALO!#REF!</f>
        <v>#REF!</v>
      </c>
      <c r="P71" s="435" t="e">
        <f>ALO!#REF!</f>
        <v>#REF!</v>
      </c>
      <c r="Q71" s="435" t="e">
        <f>ALO!#REF!</f>
        <v>#REF!</v>
      </c>
    </row>
    <row r="72" spans="2:17" ht="20.100000000000001" customHeight="1">
      <c r="B72" s="822"/>
      <c r="C72" s="365"/>
      <c r="D72" s="436"/>
      <c r="E72" s="436"/>
      <c r="F72" s="436"/>
      <c r="G72" s="436"/>
      <c r="H72" s="373"/>
      <c r="I72" s="436"/>
      <c r="J72" s="436"/>
      <c r="K72" s="436"/>
      <c r="L72" s="436"/>
      <c r="M72" s="373"/>
      <c r="N72" s="436"/>
      <c r="O72" s="436"/>
      <c r="P72" s="436"/>
      <c r="Q72" s="436"/>
    </row>
    <row r="73" spans="2:17" ht="20.100000000000001" customHeight="1">
      <c r="B73" s="822"/>
      <c r="C73" s="365"/>
      <c r="D73" s="434" t="e">
        <f>Multiportal!#REF!</f>
        <v>#REF!</v>
      </c>
      <c r="E73" s="434" t="e">
        <f>Multiportal!#REF!</f>
        <v>#REF!</v>
      </c>
      <c r="F73" s="434" t="e">
        <f>Multiportal!#REF!</f>
        <v>#REF!</v>
      </c>
      <c r="G73" s="434" t="e">
        <f>Multiportal!#REF!</f>
        <v>#REF!</v>
      </c>
      <c r="H73" s="373"/>
      <c r="I73" s="434" t="e">
        <f>ALO!#REF!</f>
        <v>#REF!</v>
      </c>
      <c r="J73" s="434" t="e">
        <f>ALO!#REF!</f>
        <v>#REF!</v>
      </c>
      <c r="K73" s="434" t="e">
        <f>ALO!#REF!</f>
        <v>#REF!</v>
      </c>
      <c r="L73" s="434" t="e">
        <f>ALO!#REF!</f>
        <v>#REF!</v>
      </c>
      <c r="M73" s="373"/>
      <c r="N73" s="434" t="e">
        <f>ALO!#REF!</f>
        <v>#REF!</v>
      </c>
      <c r="O73" s="434" t="e">
        <f>ALO!#REF!</f>
        <v>#REF!</v>
      </c>
      <c r="P73" s="434" t="e">
        <f>ALO!#REF!</f>
        <v>#REF!</v>
      </c>
      <c r="Q73" s="434" t="e">
        <f>ALO!#REF!</f>
        <v>#REF!</v>
      </c>
    </row>
    <row r="74" spans="2:17" s="363" customFormat="1" ht="20.100000000000001" customHeight="1">
      <c r="B74" s="822"/>
      <c r="C74" s="391"/>
      <c r="D74" s="435" t="e">
        <f>Multiportal!#REF!</f>
        <v>#REF!</v>
      </c>
      <c r="E74" s="435" t="e">
        <f>Multiportal!#REF!</f>
        <v>#REF!</v>
      </c>
      <c r="F74" s="435" t="e">
        <f>Multiportal!#REF!</f>
        <v>#REF!</v>
      </c>
      <c r="G74" s="435" t="e">
        <f>Multiportal!#REF!</f>
        <v>#REF!</v>
      </c>
      <c r="H74" s="374"/>
      <c r="I74" s="435" t="e">
        <f>ALO!#REF!</f>
        <v>#REF!</v>
      </c>
      <c r="J74" s="435" t="e">
        <f>ALO!#REF!</f>
        <v>#REF!</v>
      </c>
      <c r="K74" s="435" t="e">
        <f>ALO!#REF!</f>
        <v>#REF!</v>
      </c>
      <c r="L74" s="435" t="e">
        <f>ALO!#REF!</f>
        <v>#REF!</v>
      </c>
      <c r="M74" s="375"/>
      <c r="N74" s="435" t="e">
        <f>ALO!#REF!</f>
        <v>#REF!</v>
      </c>
      <c r="O74" s="435" t="e">
        <f>ALO!#REF!</f>
        <v>#REF!</v>
      </c>
      <c r="P74" s="435" t="e">
        <f>ALO!#REF!</f>
        <v>#REF!</v>
      </c>
      <c r="Q74" s="435" t="e">
        <f>ALO!#REF!</f>
        <v>#REF!</v>
      </c>
    </row>
    <row r="75" spans="2:17" ht="32.25" customHeight="1" thickBot="1"/>
    <row r="76" spans="2:17" s="367" customFormat="1" ht="20.100000000000001" customHeight="1">
      <c r="B76" s="819" t="s">
        <v>649</v>
      </c>
      <c r="D76" s="419" t="s">
        <v>631</v>
      </c>
      <c r="E76" s="420" t="s">
        <v>632</v>
      </c>
      <c r="F76" s="420" t="s">
        <v>633</v>
      </c>
      <c r="G76" s="421" t="s">
        <v>635</v>
      </c>
      <c r="I76" s="419" t="s">
        <v>631</v>
      </c>
      <c r="J76" s="420" t="s">
        <v>632</v>
      </c>
      <c r="K76" s="420" t="s">
        <v>633</v>
      </c>
      <c r="L76" s="421" t="s">
        <v>635</v>
      </c>
      <c r="N76" s="419" t="s">
        <v>631</v>
      </c>
      <c r="O76" s="420" t="s">
        <v>632</v>
      </c>
      <c r="P76" s="420" t="s">
        <v>633</v>
      </c>
      <c r="Q76" s="421" t="s">
        <v>635</v>
      </c>
    </row>
    <row r="77" spans="2:17" ht="20.100000000000001" customHeight="1">
      <c r="B77" s="820"/>
      <c r="C77" s="365"/>
      <c r="D77" s="422" t="e">
        <f>D61+D53+D45+D37+D29+D21+D13+D5</f>
        <v>#REF!</v>
      </c>
      <c r="E77" s="418" t="e">
        <f>D77/F77*1000</f>
        <v>#REF!</v>
      </c>
      <c r="F77" s="418" t="e">
        <f>F61+F53+F45+F37+F29+F21+F13+F5</f>
        <v>#REF!</v>
      </c>
      <c r="G77" s="423" t="s">
        <v>634</v>
      </c>
      <c r="H77" s="373"/>
      <c r="I77" s="422" t="e">
        <f>I61+I53+I45+I37+I29+I21+I13+I5</f>
        <v>#REF!</v>
      </c>
      <c r="J77" s="418" t="e">
        <f>I77/K77*1000</f>
        <v>#REF!</v>
      </c>
      <c r="K77" s="418" t="e">
        <f>K61+K53+K45+K37+K29+K21+K13+K5</f>
        <v>#REF!</v>
      </c>
      <c r="L77" s="423" t="s">
        <v>634</v>
      </c>
      <c r="M77" s="373"/>
      <c r="N77" s="422" t="e">
        <f>N61+N53+N45+N37+N29+N21+N13+N5</f>
        <v>#REF!</v>
      </c>
      <c r="O77" s="418" t="e">
        <f>N77/P77*1000</f>
        <v>#REF!</v>
      </c>
      <c r="P77" s="418" t="e">
        <f>P61+P53+P45+P37+P29+P21+P13+P5</f>
        <v>#REF!</v>
      </c>
      <c r="Q77" s="423" t="s">
        <v>634</v>
      </c>
    </row>
    <row r="78" spans="2:17" ht="20.100000000000001" customHeight="1">
      <c r="B78" s="820"/>
      <c r="C78" s="365"/>
      <c r="D78" s="424" t="e">
        <f>D62+D54+D46+D38+D30+D22+D14+D6</f>
        <v>#REF!</v>
      </c>
      <c r="E78" s="415" t="e">
        <f t="shared" ref="E78" si="0">D78/F78*1000</f>
        <v>#REF!</v>
      </c>
      <c r="F78" s="415" t="e">
        <f>F62+F54+F46+F38+F30+F22+F14+F6</f>
        <v>#REF!</v>
      </c>
      <c r="G78" s="425">
        <v>2024</v>
      </c>
      <c r="H78" s="373"/>
      <c r="I78" s="424" t="e">
        <f>I62+I54+I46+I38+I30+I22+I14+I6</f>
        <v>#REF!</v>
      </c>
      <c r="J78" s="415" t="e">
        <f t="shared" ref="J78" si="1">I78/K78*1000</f>
        <v>#REF!</v>
      </c>
      <c r="K78" s="415" t="e">
        <f>K62+K54+K46+K38+K30+K22+K14+K6</f>
        <v>#REF!</v>
      </c>
      <c r="L78" s="425">
        <v>2024</v>
      </c>
      <c r="M78" s="373"/>
      <c r="N78" s="424" t="e">
        <f>N62+N54+N46+N38+N30+N22+N14+N6</f>
        <v>#REF!</v>
      </c>
      <c r="O78" s="415" t="e">
        <f t="shared" ref="O78" si="2">N78/P78*1000</f>
        <v>#REF!</v>
      </c>
      <c r="P78" s="415" t="e">
        <f>P62+P54+P46+P38+P30+P22+P14+P6</f>
        <v>#REF!</v>
      </c>
      <c r="Q78" s="425">
        <v>2024</v>
      </c>
    </row>
    <row r="79" spans="2:17" s="363" customFormat="1" ht="20.100000000000001" customHeight="1">
      <c r="B79" s="820"/>
      <c r="C79" s="391"/>
      <c r="D79" s="426" t="e">
        <f>D77/D78-1</f>
        <v>#REF!</v>
      </c>
      <c r="E79" s="416" t="e">
        <f t="shared" ref="E79:F79" si="3">E77/E78-1</f>
        <v>#REF!</v>
      </c>
      <c r="F79" s="416" t="e">
        <f t="shared" si="3"/>
        <v>#REF!</v>
      </c>
      <c r="G79" s="427" t="s">
        <v>637</v>
      </c>
      <c r="H79" s="374"/>
      <c r="I79" s="426" t="e">
        <f>I77/I78-1</f>
        <v>#REF!</v>
      </c>
      <c r="J79" s="416" t="e">
        <f t="shared" ref="J79" si="4">J77/J78-1</f>
        <v>#REF!</v>
      </c>
      <c r="K79" s="416" t="e">
        <f t="shared" ref="K79" si="5">K77/K78-1</f>
        <v>#REF!</v>
      </c>
      <c r="L79" s="427" t="s">
        <v>637</v>
      </c>
      <c r="M79" s="375"/>
      <c r="N79" s="426" t="e">
        <f>N77/N78-1</f>
        <v>#REF!</v>
      </c>
      <c r="O79" s="416" t="e">
        <f t="shared" ref="O79" si="6">O77/O78-1</f>
        <v>#REF!</v>
      </c>
      <c r="P79" s="416" t="e">
        <f t="shared" ref="P79" si="7">P77/P78-1</f>
        <v>#REF!</v>
      </c>
      <c r="Q79" s="427" t="s">
        <v>637</v>
      </c>
    </row>
    <row r="80" spans="2:17" ht="20.100000000000001" customHeight="1">
      <c r="B80" s="820"/>
      <c r="C80" s="365"/>
      <c r="D80" s="428"/>
      <c r="E80" s="417"/>
      <c r="F80" s="417"/>
      <c r="G80" s="429"/>
      <c r="H80" s="373"/>
      <c r="I80" s="428"/>
      <c r="J80" s="417"/>
      <c r="K80" s="417"/>
      <c r="L80" s="429"/>
      <c r="M80" s="373"/>
      <c r="N80" s="428"/>
      <c r="O80" s="417"/>
      <c r="P80" s="417"/>
      <c r="Q80" s="429"/>
    </row>
    <row r="81" spans="2:17" ht="20.100000000000001" customHeight="1">
      <c r="B81" s="820"/>
      <c r="C81" s="365"/>
      <c r="D81" s="424" t="e">
        <f>D65+D57+D49+D41+D33+D25+D17+D9</f>
        <v>#REF!</v>
      </c>
      <c r="E81" s="415" t="e">
        <f>D81/F81*1000</f>
        <v>#REF!</v>
      </c>
      <c r="F81" s="415" t="e">
        <f>F77</f>
        <v>#REF!</v>
      </c>
      <c r="G81" s="425" t="s">
        <v>636</v>
      </c>
      <c r="H81" s="373"/>
      <c r="I81" s="424" t="e">
        <f>I65+I57+I49+I41+I33+I25+I17+I9</f>
        <v>#REF!</v>
      </c>
      <c r="J81" s="415" t="e">
        <f>I81/K81*1000</f>
        <v>#REF!</v>
      </c>
      <c r="K81" s="415" t="e">
        <f>K77</f>
        <v>#REF!</v>
      </c>
      <c r="L81" s="425" t="s">
        <v>636</v>
      </c>
      <c r="M81" s="373"/>
      <c r="N81" s="424" t="e">
        <f>N65+N57+N49+N41+N33+N25+N17+N9</f>
        <v>#REF!</v>
      </c>
      <c r="O81" s="415" t="e">
        <f>N81/P81*1000</f>
        <v>#REF!</v>
      </c>
      <c r="P81" s="415" t="e">
        <f>P77</f>
        <v>#REF!</v>
      </c>
      <c r="Q81" s="425" t="s">
        <v>636</v>
      </c>
    </row>
    <row r="82" spans="2:17" s="363" customFormat="1" ht="20.100000000000001" customHeight="1" thickBot="1">
      <c r="B82" s="821"/>
      <c r="C82" s="391"/>
      <c r="D82" s="430" t="e">
        <f>D81/D78-1</f>
        <v>#REF!</v>
      </c>
      <c r="E82" s="431" t="e">
        <f>E81/E78-1</f>
        <v>#REF!</v>
      </c>
      <c r="F82" s="431" t="e">
        <f t="shared" ref="F82" si="8">F81/F78-1</f>
        <v>#REF!</v>
      </c>
      <c r="G82" s="432" t="s">
        <v>638</v>
      </c>
      <c r="H82" s="374"/>
      <c r="I82" s="430" t="e">
        <f>I81/I78-1</f>
        <v>#REF!</v>
      </c>
      <c r="J82" s="431" t="e">
        <f>J81/J78-1</f>
        <v>#REF!</v>
      </c>
      <c r="K82" s="431" t="e">
        <f t="shared" ref="K82" si="9">K81/K78-1</f>
        <v>#REF!</v>
      </c>
      <c r="L82" s="432" t="s">
        <v>638</v>
      </c>
      <c r="M82" s="375"/>
      <c r="N82" s="430" t="e">
        <f>N81/N78-1</f>
        <v>#REF!</v>
      </c>
      <c r="O82" s="431" t="e">
        <f>O81/O78-1</f>
        <v>#REF!</v>
      </c>
      <c r="P82" s="431" t="e">
        <f t="shared" ref="P82" si="10">P81/P78-1</f>
        <v>#REF!</v>
      </c>
      <c r="Q82" s="432" t="s">
        <v>638</v>
      </c>
    </row>
    <row r="83" spans="2:17" ht="13.5" customHeight="1" thickBot="1"/>
    <row r="84" spans="2:17" ht="23.25" customHeight="1">
      <c r="B84" s="812" t="s">
        <v>650</v>
      </c>
      <c r="C84" s="437"/>
      <c r="D84" s="438" t="s">
        <v>634</v>
      </c>
      <c r="E84" s="444" t="e">
        <f>#REF!</f>
        <v>#REF!</v>
      </c>
      <c r="F84" s="439"/>
      <c r="G84" s="440"/>
    </row>
    <row r="85" spans="2:17" ht="23.25" customHeight="1" thickBot="1">
      <c r="B85" s="813"/>
      <c r="C85" s="437"/>
      <c r="D85" s="441" t="s">
        <v>636</v>
      </c>
      <c r="E85" s="445" t="e">
        <f>#REF!</f>
        <v>#REF!</v>
      </c>
      <c r="F85" s="442"/>
      <c r="G85" s="443"/>
    </row>
  </sheetData>
  <mergeCells count="14">
    <mergeCell ref="B84:B85"/>
    <mergeCell ref="B28:B34"/>
    <mergeCell ref="B36:B42"/>
    <mergeCell ref="B44:B50"/>
    <mergeCell ref="B52:B58"/>
    <mergeCell ref="B60:B66"/>
    <mergeCell ref="B76:B82"/>
    <mergeCell ref="B68:B74"/>
    <mergeCell ref="B20:B26"/>
    <mergeCell ref="B4:B10"/>
    <mergeCell ref="D2:G2"/>
    <mergeCell ref="I2:L2"/>
    <mergeCell ref="N2:Q2"/>
    <mergeCell ref="B12:B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0A71-5C49-49B2-A28B-3B36361042D1}">
  <sheetPr>
    <tabColor theme="3" tint="0.39997558519241921"/>
  </sheetPr>
  <dimension ref="A1:O35"/>
  <sheetViews>
    <sheetView showGridLines="0" tabSelected="1" workbookViewId="0"/>
  </sheetViews>
  <sheetFormatPr baseColWidth="10" defaultColWidth="0" defaultRowHeight="15" zeroHeight="1"/>
  <cols>
    <col min="1" max="11" width="11.5703125" customWidth="1"/>
    <col min="12" max="12" width="9.5703125" customWidth="1"/>
    <col min="13" max="14" width="11.5703125" customWidth="1"/>
    <col min="15" max="15" width="8" customWidth="1"/>
    <col min="16" max="16384" width="11.5703125" hidden="1"/>
  </cols>
  <sheetData>
    <row r="1" spans="1:15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>
      <c r="A4" s="113"/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1:15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1:15">
      <c r="A6" s="113"/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1:15">
      <c r="A7" s="113"/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</row>
    <row r="8" spans="1:15">
      <c r="A8" s="113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</row>
    <row r="9" spans="1:15">
      <c r="A9" s="113"/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1:15">
      <c r="A10" s="113"/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</row>
    <row r="11" spans="1:15">
      <c r="A11" s="113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</row>
    <row r="12" spans="1:15">
      <c r="A12" s="113"/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1:15">
      <c r="A13" s="113"/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</row>
    <row r="14" spans="1:1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</row>
    <row r="15" spans="1:15">
      <c r="A15" s="113"/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</row>
    <row r="16" spans="1:15">
      <c r="A16" s="113"/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1:15">
      <c r="A17" s="113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1:15">
      <c r="A18" s="113"/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</row>
    <row r="19" spans="1:15">
      <c r="A19" s="113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</row>
    <row r="20" spans="1:15">
      <c r="A20" s="113"/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</row>
    <row r="21" spans="1:15">
      <c r="A21" s="113"/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</row>
    <row r="22" spans="1:15">
      <c r="A22" s="113"/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</row>
    <row r="23" spans="1:15">
      <c r="A23" s="113"/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</row>
    <row r="24" spans="1:15">
      <c r="A24" s="113"/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</row>
    <row r="25" spans="1:15">
      <c r="A25" s="113"/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</row>
    <row r="26" spans="1:15">
      <c r="A26" s="113"/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</row>
    <row r="27" spans="1:15">
      <c r="A27" s="113"/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1:15">
      <c r="A28" s="113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</row>
    <row r="29" spans="1:15">
      <c r="A29" s="113"/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</row>
    <row r="30" spans="1:15">
      <c r="A30" s="113"/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</row>
    <row r="31" spans="1:15">
      <c r="A31" s="113"/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</row>
    <row r="32" spans="1:15">
      <c r="A32" s="113"/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</row>
    <row r="33" spans="1:1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</row>
    <row r="34" spans="1:15">
      <c r="A34" s="113"/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</row>
    <row r="35" spans="1:15" ht="19.899999999999999" customHeight="1">
      <c r="A35" s="113"/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75C0E-FAF3-48A4-A741-8612E5C30E98}">
  <sheetPr>
    <tabColor theme="3" tint="0.39997558519241921"/>
  </sheetPr>
  <dimension ref="A1:I157"/>
  <sheetViews>
    <sheetView showGridLines="0" zoomScale="85" zoomScaleNormal="85" workbookViewId="0"/>
  </sheetViews>
  <sheetFormatPr baseColWidth="10" defaultColWidth="0" defaultRowHeight="13.9" customHeight="1" zeroHeight="1"/>
  <cols>
    <col min="1" max="1" width="3.7109375" style="137" customWidth="1"/>
    <col min="2" max="2" width="23.7109375" style="526" customWidth="1"/>
    <col min="3" max="3" width="50.7109375" style="526" customWidth="1"/>
    <col min="4" max="4" width="70.7109375" style="526" customWidth="1"/>
    <col min="5" max="5" width="14.7109375" style="526" customWidth="1"/>
    <col min="6" max="7" width="20.7109375" style="527" customWidth="1"/>
    <col min="8" max="8" width="20.7109375" style="526" customWidth="1"/>
    <col min="9" max="9" width="3.7109375" style="531" customWidth="1"/>
    <col min="10" max="16384" width="15.7109375" style="526" hidden="1"/>
  </cols>
  <sheetData>
    <row r="1" spans="1:9" s="73" customFormat="1" ht="22.15" customHeight="1">
      <c r="A1" s="76"/>
      <c r="D1" s="73" t="s">
        <v>287</v>
      </c>
      <c r="I1" s="78"/>
    </row>
    <row r="2" spans="1:9" s="2" customFormat="1" ht="75" customHeight="1">
      <c r="A2" s="76"/>
      <c r="B2" s="73"/>
      <c r="C2" s="73"/>
      <c r="D2" s="73"/>
      <c r="E2" s="73"/>
      <c r="F2" s="73"/>
      <c r="G2" s="73"/>
      <c r="H2" s="73"/>
      <c r="I2" s="78"/>
    </row>
    <row r="3" spans="1:9" s="75" customFormat="1" ht="15" customHeight="1">
      <c r="A3" s="71"/>
      <c r="B3" s="72"/>
      <c r="C3" s="72"/>
      <c r="D3" s="72"/>
      <c r="E3" s="72"/>
      <c r="F3" s="72"/>
      <c r="G3" s="72"/>
      <c r="H3" s="73"/>
      <c r="I3" s="74"/>
    </row>
    <row r="4" spans="1:9" s="65" customFormat="1" ht="40.15" customHeight="1">
      <c r="A4" s="71"/>
      <c r="B4" s="863" t="s">
        <v>0</v>
      </c>
      <c r="C4" s="863" t="s">
        <v>1</v>
      </c>
      <c r="D4" s="848" t="s">
        <v>2</v>
      </c>
      <c r="E4" s="848" t="s">
        <v>3</v>
      </c>
      <c r="F4" s="823" t="s">
        <v>652</v>
      </c>
      <c r="G4" s="823"/>
      <c r="H4" s="847"/>
      <c r="I4" s="528"/>
    </row>
    <row r="5" spans="1:9" s="65" customFormat="1" ht="19.899999999999999" customHeight="1">
      <c r="A5" s="71"/>
      <c r="B5" s="865"/>
      <c r="C5" s="865"/>
      <c r="D5" s="866"/>
      <c r="E5" s="866"/>
      <c r="F5" s="81" t="s">
        <v>5</v>
      </c>
      <c r="G5" s="81" t="s">
        <v>6</v>
      </c>
      <c r="H5" s="864"/>
      <c r="I5" s="528"/>
    </row>
    <row r="6" spans="1:9" s="2" customFormat="1" ht="19.899999999999999" customHeight="1">
      <c r="A6" s="71"/>
      <c r="B6" s="849" t="s">
        <v>7</v>
      </c>
      <c r="C6" s="850"/>
      <c r="D6" s="850"/>
      <c r="E6" s="850"/>
      <c r="F6" s="850"/>
      <c r="G6" s="850"/>
      <c r="H6" s="851"/>
      <c r="I6" s="529"/>
    </row>
    <row r="7" spans="1:9" s="65" customFormat="1" ht="19.899999999999999" customHeight="1">
      <c r="A7" s="71"/>
      <c r="B7" s="852" t="s">
        <v>8</v>
      </c>
      <c r="C7" s="853"/>
      <c r="D7" s="853"/>
      <c r="E7" s="853"/>
      <c r="F7" s="853"/>
      <c r="G7" s="853"/>
      <c r="H7" s="855"/>
      <c r="I7" s="528"/>
    </row>
    <row r="8" spans="1:9" s="2" customFormat="1" ht="16.899999999999999" customHeight="1" thickBot="1">
      <c r="A8" s="71"/>
      <c r="B8" s="843" t="s">
        <v>9</v>
      </c>
      <c r="C8" s="859" t="s">
        <v>8</v>
      </c>
      <c r="D8" s="283" t="s">
        <v>10</v>
      </c>
      <c r="E8" s="107" t="s">
        <v>11</v>
      </c>
      <c r="F8" s="278">
        <v>70000</v>
      </c>
      <c r="G8" s="288">
        <v>90000</v>
      </c>
      <c r="H8" s="490">
        <v>18000000</v>
      </c>
      <c r="I8" s="529"/>
    </row>
    <row r="9" spans="1:9" s="2" customFormat="1" ht="16.899999999999999" customHeight="1" thickBot="1">
      <c r="A9" s="71"/>
      <c r="B9" s="843"/>
      <c r="C9" s="860"/>
      <c r="D9" s="106" t="s">
        <v>12</v>
      </c>
      <c r="E9" s="103" t="s">
        <v>11</v>
      </c>
      <c r="F9" s="279">
        <v>70000</v>
      </c>
      <c r="G9" s="289">
        <v>90000</v>
      </c>
      <c r="H9" s="491">
        <v>19000000</v>
      </c>
      <c r="I9" s="529"/>
    </row>
    <row r="10" spans="1:9" s="2" customFormat="1" ht="16.899999999999999" customHeight="1" thickBot="1">
      <c r="A10" s="71"/>
      <c r="B10" s="843"/>
      <c r="C10" s="860"/>
      <c r="D10" s="102" t="s">
        <v>13</v>
      </c>
      <c r="E10" s="103" t="s">
        <v>11</v>
      </c>
      <c r="F10" s="279">
        <v>70000</v>
      </c>
      <c r="G10" s="289">
        <v>90000</v>
      </c>
      <c r="H10" s="491">
        <v>20000000</v>
      </c>
      <c r="I10" s="529"/>
    </row>
    <row r="11" spans="1:9" s="2" customFormat="1" ht="16.899999999999999" customHeight="1" thickBot="1">
      <c r="A11" s="71"/>
      <c r="B11" s="843"/>
      <c r="C11" s="860"/>
      <c r="D11" s="102" t="s">
        <v>14</v>
      </c>
      <c r="E11" s="103" t="s">
        <v>11</v>
      </c>
      <c r="F11" s="279">
        <v>70000</v>
      </c>
      <c r="G11" s="289">
        <v>90000</v>
      </c>
      <c r="H11" s="491">
        <v>21000000</v>
      </c>
      <c r="I11" s="529"/>
    </row>
    <row r="12" spans="1:9" s="2" customFormat="1" ht="16.899999999999999" customHeight="1" thickBot="1">
      <c r="A12" s="71"/>
      <c r="B12" s="843"/>
      <c r="C12" s="860"/>
      <c r="D12" s="102" t="s">
        <v>15</v>
      </c>
      <c r="E12" s="103" t="s">
        <v>11</v>
      </c>
      <c r="F12" s="279">
        <v>70000</v>
      </c>
      <c r="G12" s="289">
        <v>90000</v>
      </c>
      <c r="H12" s="491">
        <v>23000000</v>
      </c>
      <c r="I12" s="529"/>
    </row>
    <row r="13" spans="1:9" s="2" customFormat="1" ht="16.899999999999999" customHeight="1" thickBot="1">
      <c r="A13" s="71"/>
      <c r="B13" s="843"/>
      <c r="C13" s="860"/>
      <c r="D13" s="102" t="s">
        <v>16</v>
      </c>
      <c r="E13" s="103" t="s">
        <v>11</v>
      </c>
      <c r="F13" s="279">
        <v>170000</v>
      </c>
      <c r="G13" s="289">
        <v>230000</v>
      </c>
      <c r="H13" s="491">
        <v>8000000</v>
      </c>
      <c r="I13" s="529"/>
    </row>
    <row r="14" spans="1:9" s="2" customFormat="1" ht="16.899999999999999" customHeight="1" thickBot="1">
      <c r="A14" s="71"/>
      <c r="B14" s="843"/>
      <c r="C14" s="860"/>
      <c r="D14" s="102" t="s">
        <v>17</v>
      </c>
      <c r="E14" s="103" t="s">
        <v>11</v>
      </c>
      <c r="F14" s="279">
        <v>170000</v>
      </c>
      <c r="G14" s="289">
        <v>230000</v>
      </c>
      <c r="H14" s="491">
        <v>9000000</v>
      </c>
      <c r="I14" s="529"/>
    </row>
    <row r="15" spans="1:9" s="2" customFormat="1" ht="16.899999999999999" customHeight="1" thickBot="1">
      <c r="A15" s="71"/>
      <c r="B15" s="843"/>
      <c r="C15" s="860"/>
      <c r="D15" s="284" t="s">
        <v>18</v>
      </c>
      <c r="E15" s="103" t="s">
        <v>11</v>
      </c>
      <c r="F15" s="279">
        <v>220000</v>
      </c>
      <c r="G15" s="289">
        <v>250000</v>
      </c>
      <c r="H15" s="491">
        <v>9500000</v>
      </c>
      <c r="I15" s="529"/>
    </row>
    <row r="16" spans="1:9" s="2" customFormat="1" ht="16.899999999999999" customHeight="1" thickBot="1">
      <c r="A16" s="71"/>
      <c r="B16" s="843"/>
      <c r="C16" s="860"/>
      <c r="D16" s="102" t="s">
        <v>19</v>
      </c>
      <c r="E16" s="103" t="s">
        <v>11</v>
      </c>
      <c r="F16" s="279">
        <v>220000</v>
      </c>
      <c r="G16" s="289">
        <v>250000</v>
      </c>
      <c r="H16" s="491">
        <v>11700000</v>
      </c>
      <c r="I16" s="529"/>
    </row>
    <row r="17" spans="1:9" s="2" customFormat="1" ht="16.899999999999999" customHeight="1" thickBot="1">
      <c r="A17" s="71"/>
      <c r="B17" s="843"/>
      <c r="C17" s="860"/>
      <c r="D17" s="285" t="s">
        <v>20</v>
      </c>
      <c r="E17" s="281" t="s">
        <v>11</v>
      </c>
      <c r="F17" s="280">
        <v>220000</v>
      </c>
      <c r="G17" s="290">
        <v>250000</v>
      </c>
      <c r="H17" s="492">
        <v>13400000</v>
      </c>
      <c r="I17" s="529"/>
    </row>
    <row r="18" spans="1:9" s="2" customFormat="1" ht="16.899999999999999" customHeight="1" thickBot="1">
      <c r="A18" s="71"/>
      <c r="B18" s="843"/>
      <c r="C18" s="860"/>
      <c r="D18" s="286" t="s">
        <v>21</v>
      </c>
      <c r="E18" s="282" t="s">
        <v>11</v>
      </c>
      <c r="F18" s="278">
        <v>140000</v>
      </c>
      <c r="G18" s="288">
        <v>160000</v>
      </c>
      <c r="H18" s="493">
        <v>8500000</v>
      </c>
      <c r="I18" s="529"/>
    </row>
    <row r="19" spans="1:9" s="2" customFormat="1" ht="16.899999999999999" customHeight="1" thickBot="1">
      <c r="A19" s="71"/>
      <c r="B19" s="843"/>
      <c r="C19" s="860"/>
      <c r="D19" s="102" t="s">
        <v>22</v>
      </c>
      <c r="E19" s="103" t="s">
        <v>11</v>
      </c>
      <c r="F19" s="279">
        <v>120000</v>
      </c>
      <c r="G19" s="289">
        <v>140000</v>
      </c>
      <c r="H19" s="491">
        <v>6000000</v>
      </c>
      <c r="I19" s="529"/>
    </row>
    <row r="20" spans="1:9" s="2" customFormat="1" ht="16.899999999999999" customHeight="1" thickBot="1">
      <c r="A20" s="71"/>
      <c r="B20" s="843"/>
      <c r="C20" s="860"/>
      <c r="D20" s="102" t="s">
        <v>23</v>
      </c>
      <c r="E20" s="103" t="s">
        <v>11</v>
      </c>
      <c r="F20" s="279">
        <v>40000</v>
      </c>
      <c r="G20" s="289">
        <v>60000</v>
      </c>
      <c r="H20" s="491">
        <v>3500000</v>
      </c>
      <c r="I20" s="529"/>
    </row>
    <row r="21" spans="1:9" s="2" customFormat="1" ht="16.899999999999999" customHeight="1" thickBot="1">
      <c r="A21" s="71"/>
      <c r="B21" s="843"/>
      <c r="C21" s="860"/>
      <c r="D21" s="102" t="s">
        <v>24</v>
      </c>
      <c r="E21" s="103" t="s">
        <v>11</v>
      </c>
      <c r="F21" s="279">
        <v>25000</v>
      </c>
      <c r="G21" s="289">
        <v>35000</v>
      </c>
      <c r="H21" s="491">
        <v>2000000</v>
      </c>
      <c r="I21" s="529"/>
    </row>
    <row r="22" spans="1:9" s="2" customFormat="1" ht="16.899999999999999" customHeight="1" thickBot="1">
      <c r="A22" s="71"/>
      <c r="B22" s="843"/>
      <c r="C22" s="860"/>
      <c r="D22" s="481" t="s">
        <v>707</v>
      </c>
      <c r="E22" s="107" t="s">
        <v>11</v>
      </c>
      <c r="F22" s="280">
        <v>10000</v>
      </c>
      <c r="G22" s="290">
        <v>20000</v>
      </c>
      <c r="H22" s="492">
        <v>1200000</v>
      </c>
      <c r="I22" s="529"/>
    </row>
    <row r="23" spans="1:9" s="2" customFormat="1" ht="34.15" customHeight="1" thickBot="1">
      <c r="A23" s="71"/>
      <c r="B23" s="843"/>
      <c r="C23" s="860"/>
      <c r="D23" s="287" t="s">
        <v>25</v>
      </c>
      <c r="E23" s="282" t="s">
        <v>11</v>
      </c>
      <c r="F23" s="278">
        <v>140000</v>
      </c>
      <c r="G23" s="288">
        <v>160000</v>
      </c>
      <c r="H23" s="493">
        <v>11000000</v>
      </c>
      <c r="I23" s="529"/>
    </row>
    <row r="24" spans="1:9" s="2" customFormat="1" ht="34.15" customHeight="1" thickBot="1">
      <c r="A24" s="71"/>
      <c r="B24" s="843"/>
      <c r="C24" s="860"/>
      <c r="D24" s="102" t="s">
        <v>26</v>
      </c>
      <c r="E24" s="103" t="s">
        <v>11</v>
      </c>
      <c r="F24" s="279">
        <v>120000</v>
      </c>
      <c r="G24" s="289">
        <v>140000</v>
      </c>
      <c r="H24" s="491">
        <v>8200000</v>
      </c>
      <c r="I24" s="529"/>
    </row>
    <row r="25" spans="1:9" s="2" customFormat="1" ht="34.15" customHeight="1" thickBot="1">
      <c r="A25" s="71"/>
      <c r="B25" s="843"/>
      <c r="C25" s="860"/>
      <c r="D25" s="102" t="s">
        <v>27</v>
      </c>
      <c r="E25" s="103" t="s">
        <v>11</v>
      </c>
      <c r="F25" s="511">
        <v>40000</v>
      </c>
      <c r="G25" s="512">
        <v>60000</v>
      </c>
      <c r="H25" s="491">
        <v>6200000</v>
      </c>
      <c r="I25" s="530"/>
    </row>
    <row r="26" spans="1:9" s="2" customFormat="1" ht="34.15" customHeight="1" thickBot="1">
      <c r="A26" s="71"/>
      <c r="B26" s="843"/>
      <c r="C26" s="860"/>
      <c r="D26" s="102" t="s">
        <v>28</v>
      </c>
      <c r="E26" s="103" t="s">
        <v>11</v>
      </c>
      <c r="F26" s="86">
        <v>25000</v>
      </c>
      <c r="G26" s="86">
        <v>35000</v>
      </c>
      <c r="H26" s="491">
        <v>3500000</v>
      </c>
      <c r="I26" s="529"/>
    </row>
    <row r="27" spans="1:9" s="2" customFormat="1" ht="34.15" customHeight="1" thickBot="1">
      <c r="A27" s="71"/>
      <c r="B27" s="843"/>
      <c r="C27" s="861"/>
      <c r="D27" s="102" t="s">
        <v>708</v>
      </c>
      <c r="E27" s="482" t="s">
        <v>11</v>
      </c>
      <c r="F27" s="487">
        <v>10000</v>
      </c>
      <c r="G27" s="488">
        <v>20000</v>
      </c>
      <c r="H27" s="492">
        <v>1450000</v>
      </c>
      <c r="I27" s="529"/>
    </row>
    <row r="28" spans="1:9" s="2" customFormat="1" ht="34.15" customHeight="1">
      <c r="A28" s="71"/>
      <c r="B28" s="844"/>
      <c r="C28" s="862"/>
      <c r="D28" s="494" t="s">
        <v>29</v>
      </c>
      <c r="E28" s="282" t="s">
        <v>11</v>
      </c>
      <c r="F28" s="84">
        <v>330000</v>
      </c>
      <c r="G28" s="85">
        <v>370000</v>
      </c>
      <c r="H28" s="493">
        <v>18500000</v>
      </c>
      <c r="I28" s="529"/>
    </row>
    <row r="29" spans="1:9" s="73" customFormat="1" ht="19.899999999999999" customHeight="1">
      <c r="A29" s="76"/>
      <c r="I29" s="484"/>
    </row>
    <row r="30" spans="1:9" s="2" customFormat="1" ht="19.899999999999999" customHeight="1">
      <c r="A30" s="76"/>
      <c r="B30" s="852" t="s">
        <v>30</v>
      </c>
      <c r="C30" s="853"/>
      <c r="D30" s="853"/>
      <c r="E30" s="853"/>
      <c r="F30" s="853"/>
      <c r="G30" s="853"/>
      <c r="H30" s="855"/>
      <c r="I30" s="78"/>
    </row>
    <row r="31" spans="1:9" s="2" customFormat="1" ht="16.899999999999999" customHeight="1">
      <c r="A31" s="76"/>
      <c r="B31" s="843" t="s">
        <v>9</v>
      </c>
      <c r="C31" s="843" t="s">
        <v>738</v>
      </c>
      <c r="D31" s="283" t="s">
        <v>31</v>
      </c>
      <c r="E31" s="107" t="s">
        <v>11</v>
      </c>
      <c r="F31" s="84">
        <v>100000</v>
      </c>
      <c r="G31" s="85">
        <v>120000</v>
      </c>
      <c r="H31" s="490">
        <v>2500000</v>
      </c>
      <c r="I31" s="78"/>
    </row>
    <row r="32" spans="1:9" s="2" customFormat="1" ht="16.899999999999999" customHeight="1">
      <c r="A32" s="76"/>
      <c r="B32" s="843"/>
      <c r="C32" s="843"/>
      <c r="D32" s="106" t="s">
        <v>17</v>
      </c>
      <c r="E32" s="103" t="s">
        <v>11</v>
      </c>
      <c r="F32" s="82">
        <v>100000</v>
      </c>
      <c r="G32" s="86">
        <v>120000</v>
      </c>
      <c r="H32" s="491">
        <v>2600000</v>
      </c>
      <c r="I32" s="78"/>
    </row>
    <row r="33" spans="1:9" s="2" customFormat="1" ht="16.899999999999999" customHeight="1">
      <c r="A33" s="76"/>
      <c r="B33" s="843"/>
      <c r="C33" s="843"/>
      <c r="D33" s="102" t="s">
        <v>32</v>
      </c>
      <c r="E33" s="103" t="s">
        <v>11</v>
      </c>
      <c r="F33" s="82">
        <v>60000</v>
      </c>
      <c r="G33" s="86">
        <v>80000</v>
      </c>
      <c r="H33" s="491">
        <v>1700000</v>
      </c>
      <c r="I33" s="78"/>
    </row>
    <row r="34" spans="1:9" s="2" customFormat="1" ht="16.899999999999999" customHeight="1">
      <c r="A34" s="76"/>
      <c r="B34" s="843"/>
      <c r="C34" s="843"/>
      <c r="D34" s="102" t="s">
        <v>33</v>
      </c>
      <c r="E34" s="103" t="s">
        <v>11</v>
      </c>
      <c r="F34" s="82">
        <v>120000</v>
      </c>
      <c r="G34" s="86">
        <v>140000</v>
      </c>
      <c r="H34" s="491">
        <v>2700000</v>
      </c>
      <c r="I34" s="78"/>
    </row>
    <row r="35" spans="1:9" s="2" customFormat="1" ht="16.899999999999999" customHeight="1">
      <c r="A35" s="76"/>
      <c r="B35" s="843"/>
      <c r="C35" s="843"/>
      <c r="D35" s="102" t="s">
        <v>19</v>
      </c>
      <c r="E35" s="103" t="s">
        <v>11</v>
      </c>
      <c r="F35" s="82">
        <v>120000</v>
      </c>
      <c r="G35" s="86">
        <v>140000</v>
      </c>
      <c r="H35" s="491">
        <v>3100000</v>
      </c>
      <c r="I35" s="78"/>
    </row>
    <row r="36" spans="1:9" s="2" customFormat="1" ht="16.899999999999999" customHeight="1">
      <c r="A36" s="76"/>
      <c r="B36" s="843"/>
      <c r="C36" s="843"/>
      <c r="D36" s="283" t="s">
        <v>34</v>
      </c>
      <c r="E36" s="103" t="s">
        <v>11</v>
      </c>
      <c r="F36" s="83">
        <v>120000</v>
      </c>
      <c r="G36" s="87">
        <v>140000</v>
      </c>
      <c r="H36" s="492">
        <v>3300000</v>
      </c>
      <c r="I36" s="78"/>
    </row>
    <row r="37" spans="1:9" s="2" customFormat="1" ht="34.15" customHeight="1">
      <c r="A37" s="76"/>
      <c r="B37" s="843"/>
      <c r="C37" s="843"/>
      <c r="D37" s="102" t="s">
        <v>35</v>
      </c>
      <c r="E37" s="103" t="s">
        <v>11</v>
      </c>
      <c r="F37" s="82">
        <v>60000</v>
      </c>
      <c r="G37" s="86">
        <v>80000</v>
      </c>
      <c r="H37" s="491">
        <v>2850000</v>
      </c>
      <c r="I37" s="78"/>
    </row>
    <row r="38" spans="1:9" s="2" customFormat="1" ht="34.15" customHeight="1" thickBot="1">
      <c r="A38" s="76"/>
      <c r="B38" s="843"/>
      <c r="C38" s="843"/>
      <c r="D38" s="509" t="s">
        <v>801</v>
      </c>
      <c r="E38" s="510" t="s">
        <v>11</v>
      </c>
      <c r="F38" s="449">
        <v>220000</v>
      </c>
      <c r="G38" s="449">
        <v>260000</v>
      </c>
      <c r="H38" s="513">
        <v>5500000</v>
      </c>
      <c r="I38" s="78"/>
    </row>
    <row r="39" spans="1:9" s="2" customFormat="1" ht="16.899999999999999" customHeight="1">
      <c r="A39" s="76"/>
      <c r="B39" s="843"/>
      <c r="C39" s="845" t="s">
        <v>739</v>
      </c>
      <c r="D39" s="283" t="s">
        <v>31</v>
      </c>
      <c r="E39" s="107" t="s">
        <v>11</v>
      </c>
      <c r="F39" s="84">
        <v>40000</v>
      </c>
      <c r="G39" s="85">
        <v>60000</v>
      </c>
      <c r="H39" s="490">
        <v>1500000</v>
      </c>
      <c r="I39" s="78"/>
    </row>
    <row r="40" spans="1:9" s="2" customFormat="1" ht="16.899999999999999" customHeight="1">
      <c r="A40" s="76"/>
      <c r="B40" s="843"/>
      <c r="C40" s="843"/>
      <c r="D40" s="106" t="s">
        <v>17</v>
      </c>
      <c r="E40" s="103" t="s">
        <v>11</v>
      </c>
      <c r="F40" s="82">
        <v>40000</v>
      </c>
      <c r="G40" s="86">
        <v>60000</v>
      </c>
      <c r="H40" s="491">
        <v>1600000</v>
      </c>
      <c r="I40" s="78"/>
    </row>
    <row r="41" spans="1:9" s="2" customFormat="1" ht="16.899999999999999" customHeight="1">
      <c r="A41" s="76"/>
      <c r="B41" s="843"/>
      <c r="C41" s="843"/>
      <c r="D41" s="102" t="s">
        <v>32</v>
      </c>
      <c r="E41" s="103" t="s">
        <v>11</v>
      </c>
      <c r="F41" s="82">
        <v>30000</v>
      </c>
      <c r="G41" s="86">
        <v>40000</v>
      </c>
      <c r="H41" s="491">
        <v>1200000</v>
      </c>
      <c r="I41" s="78"/>
    </row>
    <row r="42" spans="1:9" s="2" customFormat="1" ht="16.899999999999999" customHeight="1">
      <c r="A42" s="76"/>
      <c r="B42" s="843"/>
      <c r="C42" s="843"/>
      <c r="D42" s="102" t="s">
        <v>33</v>
      </c>
      <c r="E42" s="103" t="s">
        <v>11</v>
      </c>
      <c r="F42" s="82">
        <v>60000</v>
      </c>
      <c r="G42" s="86">
        <v>80000</v>
      </c>
      <c r="H42" s="491">
        <v>1900000</v>
      </c>
      <c r="I42" s="78"/>
    </row>
    <row r="43" spans="1:9" s="2" customFormat="1" ht="16.899999999999999" customHeight="1">
      <c r="A43" s="76"/>
      <c r="B43" s="843"/>
      <c r="C43" s="843"/>
      <c r="D43" s="102" t="s">
        <v>19</v>
      </c>
      <c r="E43" s="103" t="s">
        <v>11</v>
      </c>
      <c r="F43" s="82">
        <v>60000</v>
      </c>
      <c r="G43" s="86">
        <v>80000</v>
      </c>
      <c r="H43" s="491">
        <v>2200000</v>
      </c>
      <c r="I43" s="78"/>
    </row>
    <row r="44" spans="1:9" s="2" customFormat="1" ht="16.899999999999999" customHeight="1">
      <c r="A44" s="76"/>
      <c r="B44" s="843"/>
      <c r="C44" s="843"/>
      <c r="D44" s="283" t="s">
        <v>34</v>
      </c>
      <c r="E44" s="103" t="s">
        <v>11</v>
      </c>
      <c r="F44" s="83">
        <v>60000</v>
      </c>
      <c r="G44" s="87">
        <v>80000</v>
      </c>
      <c r="H44" s="492">
        <v>2500000</v>
      </c>
      <c r="I44" s="78"/>
    </row>
    <row r="45" spans="1:9" s="2" customFormat="1" ht="34.15" customHeight="1">
      <c r="A45" s="76"/>
      <c r="B45" s="843"/>
      <c r="C45" s="843"/>
      <c r="D45" s="102" t="s">
        <v>35</v>
      </c>
      <c r="E45" s="103" t="s">
        <v>11</v>
      </c>
      <c r="F45" s="82">
        <v>30000</v>
      </c>
      <c r="G45" s="86">
        <v>40000</v>
      </c>
      <c r="H45" s="491">
        <v>1500000</v>
      </c>
      <c r="I45" s="78"/>
    </row>
    <row r="46" spans="1:9" s="2" customFormat="1" ht="34.15" customHeight="1" thickBot="1">
      <c r="A46" s="76"/>
      <c r="B46" s="843"/>
      <c r="C46" s="846"/>
      <c r="D46" s="509" t="s">
        <v>802</v>
      </c>
      <c r="E46" s="510" t="s">
        <v>11</v>
      </c>
      <c r="F46" s="449">
        <v>100000</v>
      </c>
      <c r="G46" s="449">
        <v>140000</v>
      </c>
      <c r="H46" s="513">
        <v>3600000</v>
      </c>
      <c r="I46" s="78"/>
    </row>
    <row r="47" spans="1:9" s="2" customFormat="1" ht="16.899999999999999" customHeight="1">
      <c r="A47" s="76"/>
      <c r="B47" s="843"/>
      <c r="C47" s="843" t="s">
        <v>740</v>
      </c>
      <c r="D47" s="283" t="s">
        <v>31</v>
      </c>
      <c r="E47" s="107" t="s">
        <v>11</v>
      </c>
      <c r="F47" s="84">
        <v>10000</v>
      </c>
      <c r="G47" s="85">
        <v>20000</v>
      </c>
      <c r="H47" s="490">
        <v>800000</v>
      </c>
      <c r="I47" s="78"/>
    </row>
    <row r="48" spans="1:9" s="2" customFormat="1" ht="16.899999999999999" customHeight="1">
      <c r="A48" s="76"/>
      <c r="B48" s="843"/>
      <c r="C48" s="843"/>
      <c r="D48" s="106" t="s">
        <v>17</v>
      </c>
      <c r="E48" s="103" t="s">
        <v>11</v>
      </c>
      <c r="F48" s="82">
        <v>10000</v>
      </c>
      <c r="G48" s="86">
        <v>20000</v>
      </c>
      <c r="H48" s="491">
        <v>900000</v>
      </c>
      <c r="I48" s="78"/>
    </row>
    <row r="49" spans="1:9" s="2" customFormat="1" ht="16.899999999999999" customHeight="1">
      <c r="A49" s="76"/>
      <c r="B49" s="843"/>
      <c r="C49" s="843"/>
      <c r="D49" s="102" t="s">
        <v>32</v>
      </c>
      <c r="E49" s="103" t="s">
        <v>11</v>
      </c>
      <c r="F49" s="82">
        <v>5000</v>
      </c>
      <c r="G49" s="86">
        <v>15000</v>
      </c>
      <c r="H49" s="491">
        <v>650000</v>
      </c>
      <c r="I49" s="78"/>
    </row>
    <row r="50" spans="1:9" s="2" customFormat="1" ht="16.899999999999999" customHeight="1">
      <c r="A50" s="76"/>
      <c r="B50" s="843"/>
      <c r="C50" s="843"/>
      <c r="D50" s="102" t="s">
        <v>33</v>
      </c>
      <c r="E50" s="103" t="s">
        <v>11</v>
      </c>
      <c r="F50" s="82">
        <v>15000</v>
      </c>
      <c r="G50" s="86">
        <v>25000</v>
      </c>
      <c r="H50" s="491">
        <v>1200000</v>
      </c>
      <c r="I50" s="78"/>
    </row>
    <row r="51" spans="1:9" s="2" customFormat="1" ht="16.899999999999999" customHeight="1">
      <c r="A51" s="76"/>
      <c r="B51" s="843"/>
      <c r="C51" s="843"/>
      <c r="D51" s="102" t="s">
        <v>19</v>
      </c>
      <c r="E51" s="103" t="s">
        <v>11</v>
      </c>
      <c r="F51" s="82">
        <v>15000</v>
      </c>
      <c r="G51" s="86">
        <v>25000</v>
      </c>
      <c r="H51" s="491">
        <v>1400000</v>
      </c>
      <c r="I51" s="78"/>
    </row>
    <row r="52" spans="1:9" s="2" customFormat="1" ht="16.899999999999999" customHeight="1">
      <c r="A52" s="76"/>
      <c r="B52" s="843"/>
      <c r="C52" s="843"/>
      <c r="D52" s="283" t="s">
        <v>34</v>
      </c>
      <c r="E52" s="103" t="s">
        <v>11</v>
      </c>
      <c r="F52" s="83">
        <v>15000</v>
      </c>
      <c r="G52" s="87">
        <v>25000</v>
      </c>
      <c r="H52" s="492">
        <v>1600000</v>
      </c>
      <c r="I52" s="78"/>
    </row>
    <row r="53" spans="1:9" s="2" customFormat="1" ht="34.15" customHeight="1">
      <c r="A53" s="76"/>
      <c r="B53" s="843"/>
      <c r="C53" s="843"/>
      <c r="D53" s="102" t="s">
        <v>35</v>
      </c>
      <c r="E53" s="103" t="s">
        <v>11</v>
      </c>
      <c r="F53" s="82">
        <v>10000</v>
      </c>
      <c r="G53" s="86">
        <v>20000</v>
      </c>
      <c r="H53" s="491">
        <v>1050000</v>
      </c>
      <c r="I53" s="78"/>
    </row>
    <row r="54" spans="1:9" s="2" customFormat="1" ht="34.15" customHeight="1">
      <c r="A54" s="76"/>
      <c r="B54" s="844"/>
      <c r="C54" s="844"/>
      <c r="D54" s="105" t="s">
        <v>803</v>
      </c>
      <c r="E54" s="103" t="s">
        <v>11</v>
      </c>
      <c r="F54" s="82">
        <v>25000</v>
      </c>
      <c r="G54" s="86">
        <v>45000</v>
      </c>
      <c r="H54" s="491">
        <v>2100000</v>
      </c>
      <c r="I54" s="78"/>
    </row>
    <row r="55" spans="1:9" s="73" customFormat="1" ht="19.899999999999999" customHeight="1">
      <c r="A55" s="76"/>
      <c r="I55" s="78"/>
    </row>
    <row r="56" spans="1:9" s="65" customFormat="1" ht="40.15" customHeight="1">
      <c r="A56" s="76"/>
      <c r="B56" s="863" t="s">
        <v>0</v>
      </c>
      <c r="C56" s="863" t="s">
        <v>1</v>
      </c>
      <c r="D56" s="848" t="s">
        <v>2</v>
      </c>
      <c r="E56" s="848" t="s">
        <v>3</v>
      </c>
      <c r="F56" s="823" t="s">
        <v>652</v>
      </c>
      <c r="G56" s="823"/>
      <c r="H56" s="847"/>
      <c r="I56" s="78"/>
    </row>
    <row r="57" spans="1:9" s="65" customFormat="1" ht="19.899999999999999" customHeight="1">
      <c r="A57" s="76"/>
      <c r="B57" s="863"/>
      <c r="C57" s="863"/>
      <c r="D57" s="848"/>
      <c r="E57" s="848"/>
      <c r="F57" s="313" t="s">
        <v>5</v>
      </c>
      <c r="G57" s="313" t="s">
        <v>6</v>
      </c>
      <c r="H57" s="847"/>
      <c r="I57" s="78"/>
    </row>
    <row r="58" spans="1:9" s="2" customFormat="1" ht="19.899999999999999" customHeight="1">
      <c r="A58" s="76"/>
      <c r="B58" s="849" t="s">
        <v>38</v>
      </c>
      <c r="C58" s="850"/>
      <c r="D58" s="850"/>
      <c r="E58" s="850"/>
      <c r="F58" s="850"/>
      <c r="G58" s="850"/>
      <c r="H58" s="851"/>
      <c r="I58" s="78"/>
    </row>
    <row r="59" spans="1:9" s="2" customFormat="1" ht="19.899999999999999" customHeight="1">
      <c r="A59" s="76"/>
      <c r="B59" s="852" t="s">
        <v>8</v>
      </c>
      <c r="C59" s="853"/>
      <c r="D59" s="854"/>
      <c r="E59" s="853"/>
      <c r="F59" s="853"/>
      <c r="G59" s="853"/>
      <c r="H59" s="855"/>
      <c r="I59" s="78"/>
    </row>
    <row r="60" spans="1:9" s="2" customFormat="1" ht="16.899999999999999" customHeight="1">
      <c r="A60" s="76"/>
      <c r="B60" s="856" t="s">
        <v>39</v>
      </c>
      <c r="C60" s="857" t="s">
        <v>8</v>
      </c>
      <c r="D60" s="773" t="s">
        <v>40</v>
      </c>
      <c r="E60" s="102" t="s">
        <v>11</v>
      </c>
      <c r="F60" s="86">
        <v>70000</v>
      </c>
      <c r="G60" s="86">
        <v>90000</v>
      </c>
      <c r="H60" s="491">
        <v>27000000</v>
      </c>
      <c r="I60" s="78"/>
    </row>
    <row r="61" spans="1:9" s="2" customFormat="1" ht="16.899999999999999" customHeight="1">
      <c r="A61" s="76"/>
      <c r="B61" s="843"/>
      <c r="C61" s="858"/>
      <c r="D61" s="774" t="s">
        <v>41</v>
      </c>
      <c r="E61" s="106" t="s">
        <v>11</v>
      </c>
      <c r="F61" s="86">
        <v>70000</v>
      </c>
      <c r="G61" s="86">
        <v>90000</v>
      </c>
      <c r="H61" s="491">
        <v>29500000</v>
      </c>
      <c r="I61" s="78"/>
    </row>
    <row r="62" spans="1:9" s="2" customFormat="1" ht="16.899999999999999" customHeight="1">
      <c r="A62" s="76"/>
      <c r="B62" s="843"/>
      <c r="C62" s="858"/>
      <c r="D62" s="774" t="s">
        <v>42</v>
      </c>
      <c r="E62" s="106" t="s">
        <v>11</v>
      </c>
      <c r="F62" s="86">
        <v>70000</v>
      </c>
      <c r="G62" s="86">
        <v>90000</v>
      </c>
      <c r="H62" s="491">
        <v>32000000</v>
      </c>
      <c r="I62" s="78"/>
    </row>
    <row r="63" spans="1:9" s="2" customFormat="1" ht="16.899999999999999" customHeight="1">
      <c r="A63" s="76"/>
      <c r="B63" s="843"/>
      <c r="C63" s="858"/>
      <c r="D63" s="775" t="s">
        <v>14</v>
      </c>
      <c r="E63" s="106" t="s">
        <v>11</v>
      </c>
      <c r="F63" s="86">
        <v>70000</v>
      </c>
      <c r="G63" s="86">
        <v>90000</v>
      </c>
      <c r="H63" s="491">
        <v>34500000</v>
      </c>
      <c r="I63" s="78"/>
    </row>
    <row r="64" spans="1:9" s="2" customFormat="1" ht="16.899999999999999" customHeight="1">
      <c r="A64" s="76"/>
      <c r="B64" s="843"/>
      <c r="C64" s="858"/>
      <c r="D64" s="775" t="s">
        <v>15</v>
      </c>
      <c r="E64" s="106" t="s">
        <v>11</v>
      </c>
      <c r="F64" s="86">
        <v>70000</v>
      </c>
      <c r="G64" s="86">
        <v>90000</v>
      </c>
      <c r="H64" s="491">
        <v>37000000</v>
      </c>
      <c r="I64" s="78"/>
    </row>
    <row r="65" spans="1:9" s="2" customFormat="1" ht="16.899999999999999" customHeight="1">
      <c r="A65" s="76"/>
      <c r="B65" s="843"/>
      <c r="C65" s="858"/>
      <c r="D65" s="775" t="s">
        <v>605</v>
      </c>
      <c r="E65" s="106" t="s">
        <v>11</v>
      </c>
      <c r="F65" s="86">
        <v>130000</v>
      </c>
      <c r="G65" s="86">
        <v>170000</v>
      </c>
      <c r="H65" s="491">
        <v>23000000</v>
      </c>
      <c r="I65" s="78"/>
    </row>
    <row r="66" spans="1:9" s="2" customFormat="1" ht="16.899999999999999" customHeight="1">
      <c r="A66" s="76"/>
      <c r="B66" s="843"/>
      <c r="C66" s="858"/>
      <c r="D66" s="775" t="s">
        <v>606</v>
      </c>
      <c r="E66" s="106" t="s">
        <v>11</v>
      </c>
      <c r="F66" s="86">
        <v>130000</v>
      </c>
      <c r="G66" s="86">
        <v>170000</v>
      </c>
      <c r="H66" s="491">
        <v>27500000</v>
      </c>
      <c r="I66" s="78"/>
    </row>
    <row r="67" spans="1:9" s="2" customFormat="1" ht="16.899999999999999" customHeight="1">
      <c r="A67" s="76"/>
      <c r="B67" s="843"/>
      <c r="C67" s="858"/>
      <c r="D67" s="775" t="s">
        <v>607</v>
      </c>
      <c r="E67" s="102" t="s">
        <v>11</v>
      </c>
      <c r="F67" s="86">
        <v>130000</v>
      </c>
      <c r="G67" s="86">
        <v>170000</v>
      </c>
      <c r="H67" s="491">
        <v>25500000</v>
      </c>
      <c r="I67" s="78"/>
    </row>
    <row r="68" spans="1:9" s="2" customFormat="1" ht="16.899999999999999" customHeight="1">
      <c r="A68" s="76"/>
      <c r="B68" s="843"/>
      <c r="C68" s="858"/>
      <c r="D68" s="775" t="s">
        <v>608</v>
      </c>
      <c r="E68" s="102" t="s">
        <v>11</v>
      </c>
      <c r="F68" s="86">
        <v>130000</v>
      </c>
      <c r="G68" s="86">
        <v>170000</v>
      </c>
      <c r="H68" s="491">
        <v>30500000</v>
      </c>
      <c r="I68" s="78"/>
    </row>
    <row r="69" spans="1:9" s="2" customFormat="1" ht="16.899999999999999" customHeight="1">
      <c r="A69" s="76"/>
      <c r="B69" s="843"/>
      <c r="C69" s="858"/>
      <c r="D69" s="775" t="s">
        <v>609</v>
      </c>
      <c r="E69" s="102" t="s">
        <v>11</v>
      </c>
      <c r="F69" s="86">
        <v>130000</v>
      </c>
      <c r="G69" s="86">
        <v>170000</v>
      </c>
      <c r="H69" s="491">
        <v>32000000</v>
      </c>
      <c r="I69" s="78"/>
    </row>
    <row r="70" spans="1:9" s="2" customFormat="1" ht="16.899999999999999" customHeight="1">
      <c r="A70" s="76"/>
      <c r="B70" s="843"/>
      <c r="C70" s="858"/>
      <c r="D70" s="775" t="s">
        <v>48</v>
      </c>
      <c r="E70" s="102" t="s">
        <v>11</v>
      </c>
      <c r="F70" s="86">
        <v>110000</v>
      </c>
      <c r="G70" s="86">
        <v>140000</v>
      </c>
      <c r="H70" s="491">
        <v>15000000</v>
      </c>
      <c r="I70" s="78"/>
    </row>
    <row r="71" spans="1:9" s="2" customFormat="1" ht="16.899999999999999" customHeight="1">
      <c r="A71" s="76"/>
      <c r="B71" s="843"/>
      <c r="C71" s="858"/>
      <c r="D71" s="775" t="s">
        <v>49</v>
      </c>
      <c r="E71" s="102" t="s">
        <v>11</v>
      </c>
      <c r="F71" s="86">
        <v>110000</v>
      </c>
      <c r="G71" s="86">
        <v>140000</v>
      </c>
      <c r="H71" s="491">
        <v>18000000</v>
      </c>
      <c r="I71" s="78"/>
    </row>
    <row r="72" spans="1:9" s="2" customFormat="1" ht="16.899999999999999" customHeight="1">
      <c r="A72" s="76"/>
      <c r="B72" s="843"/>
      <c r="C72" s="858"/>
      <c r="D72" s="775" t="s">
        <v>50</v>
      </c>
      <c r="E72" s="102" t="s">
        <v>11</v>
      </c>
      <c r="F72" s="86">
        <v>110000</v>
      </c>
      <c r="G72" s="86">
        <v>140000</v>
      </c>
      <c r="H72" s="491">
        <v>21000000</v>
      </c>
      <c r="I72" s="78"/>
    </row>
    <row r="73" spans="1:9" s="2" customFormat="1" ht="16.899999999999999" customHeight="1">
      <c r="A73" s="76"/>
      <c r="B73" s="843"/>
      <c r="C73" s="858"/>
      <c r="D73" s="775" t="s">
        <v>51</v>
      </c>
      <c r="E73" s="102" t="s">
        <v>11</v>
      </c>
      <c r="F73" s="86">
        <v>110000</v>
      </c>
      <c r="G73" s="86">
        <v>140000</v>
      </c>
      <c r="H73" s="491">
        <v>21000000</v>
      </c>
      <c r="I73" s="78"/>
    </row>
    <row r="74" spans="1:9" s="2" customFormat="1" ht="16.899999999999999" customHeight="1">
      <c r="A74" s="76"/>
      <c r="B74" s="843"/>
      <c r="C74" s="858"/>
      <c r="D74" s="775" t="s">
        <v>47</v>
      </c>
      <c r="E74" s="102" t="s">
        <v>11</v>
      </c>
      <c r="F74" s="86">
        <v>110000</v>
      </c>
      <c r="G74" s="86">
        <v>140000</v>
      </c>
      <c r="H74" s="491">
        <v>25000000</v>
      </c>
      <c r="I74" s="78"/>
    </row>
    <row r="75" spans="1:9" s="2" customFormat="1" ht="16.899999999999999" customHeight="1">
      <c r="A75" s="76"/>
      <c r="B75" s="843"/>
      <c r="C75" s="858"/>
      <c r="D75" s="775" t="s">
        <v>52</v>
      </c>
      <c r="E75" s="102" t="s">
        <v>11</v>
      </c>
      <c r="F75" s="86">
        <v>80000</v>
      </c>
      <c r="G75" s="86">
        <v>120000</v>
      </c>
      <c r="H75" s="491">
        <v>17000000</v>
      </c>
      <c r="I75" s="78"/>
    </row>
    <row r="76" spans="1:9" s="2" customFormat="1" ht="16.899999999999999" customHeight="1">
      <c r="A76" s="76"/>
      <c r="B76" s="843"/>
      <c r="C76" s="858"/>
      <c r="D76" s="775" t="s">
        <v>53</v>
      </c>
      <c r="E76" s="102" t="s">
        <v>11</v>
      </c>
      <c r="F76" s="86">
        <v>80000</v>
      </c>
      <c r="G76" s="86">
        <v>120000</v>
      </c>
      <c r="H76" s="491">
        <v>21000000</v>
      </c>
      <c r="I76" s="78"/>
    </row>
    <row r="77" spans="1:9" s="2" customFormat="1" ht="16.899999999999999" customHeight="1">
      <c r="A77" s="76"/>
      <c r="B77" s="843"/>
      <c r="C77" s="858"/>
      <c r="D77" s="775" t="s">
        <v>54</v>
      </c>
      <c r="E77" s="102" t="s">
        <v>11</v>
      </c>
      <c r="F77" s="86">
        <v>80000</v>
      </c>
      <c r="G77" s="86">
        <v>120000</v>
      </c>
      <c r="H77" s="491">
        <v>23000000</v>
      </c>
      <c r="I77" s="78"/>
    </row>
    <row r="78" spans="1:9" s="2" customFormat="1" ht="16.899999999999999" customHeight="1">
      <c r="A78" s="76"/>
      <c r="B78" s="843"/>
      <c r="C78" s="858"/>
      <c r="D78" s="775" t="s">
        <v>55</v>
      </c>
      <c r="E78" s="102" t="s">
        <v>11</v>
      </c>
      <c r="F78" s="86">
        <v>80000</v>
      </c>
      <c r="G78" s="86">
        <v>120000</v>
      </c>
      <c r="H78" s="491">
        <v>25000000</v>
      </c>
      <c r="I78" s="78"/>
    </row>
    <row r="79" spans="1:9" s="2" customFormat="1" ht="16.899999999999999" customHeight="1">
      <c r="A79" s="76"/>
      <c r="B79" s="843"/>
      <c r="C79" s="858"/>
      <c r="D79" s="775" t="s">
        <v>56</v>
      </c>
      <c r="E79" s="102" t="s">
        <v>11</v>
      </c>
      <c r="F79" s="86">
        <v>70000</v>
      </c>
      <c r="G79" s="86">
        <v>90000</v>
      </c>
      <c r="H79" s="491">
        <v>13000000</v>
      </c>
      <c r="I79" s="78"/>
    </row>
    <row r="80" spans="1:9" s="2" customFormat="1" ht="16.899999999999999" customHeight="1">
      <c r="A80" s="76"/>
      <c r="B80" s="843"/>
      <c r="C80" s="858"/>
      <c r="D80" s="775" t="s">
        <v>57</v>
      </c>
      <c r="E80" s="102" t="s">
        <v>11</v>
      </c>
      <c r="F80" s="86">
        <v>70000</v>
      </c>
      <c r="G80" s="86">
        <v>90000</v>
      </c>
      <c r="H80" s="491">
        <v>14000000</v>
      </c>
      <c r="I80" s="78"/>
    </row>
    <row r="81" spans="1:9" s="2" customFormat="1" ht="16.899999999999999" customHeight="1">
      <c r="A81" s="76"/>
      <c r="B81" s="843"/>
      <c r="C81" s="858"/>
      <c r="D81" s="775" t="s">
        <v>58</v>
      </c>
      <c r="E81" s="102" t="s">
        <v>11</v>
      </c>
      <c r="F81" s="86">
        <v>70000</v>
      </c>
      <c r="G81" s="86">
        <v>90000</v>
      </c>
      <c r="H81" s="491">
        <v>15000000</v>
      </c>
      <c r="I81" s="78"/>
    </row>
    <row r="82" spans="1:9" s="2" customFormat="1" ht="16.899999999999999" customHeight="1">
      <c r="A82" s="76"/>
      <c r="B82" s="843"/>
      <c r="C82" s="858"/>
      <c r="D82" s="775" t="s">
        <v>653</v>
      </c>
      <c r="E82" s="102" t="s">
        <v>11</v>
      </c>
      <c r="F82" s="86">
        <v>70000</v>
      </c>
      <c r="G82" s="86">
        <v>90000</v>
      </c>
      <c r="H82" s="491">
        <v>16000000</v>
      </c>
      <c r="I82" s="78"/>
    </row>
    <row r="83" spans="1:9" s="2" customFormat="1" ht="16.899999999999999" customHeight="1">
      <c r="A83" s="76"/>
      <c r="B83" s="843"/>
      <c r="C83" s="858"/>
      <c r="D83" s="775" t="s">
        <v>59</v>
      </c>
      <c r="E83" s="102" t="s">
        <v>11</v>
      </c>
      <c r="F83" s="86">
        <v>100000</v>
      </c>
      <c r="G83" s="86">
        <v>120000</v>
      </c>
      <c r="H83" s="491">
        <v>20000000</v>
      </c>
      <c r="I83" s="78"/>
    </row>
    <row r="84" spans="1:9" s="2" customFormat="1" ht="16.899999999999999" customHeight="1">
      <c r="A84" s="76"/>
      <c r="B84" s="843"/>
      <c r="C84" s="858"/>
      <c r="D84" s="776" t="s">
        <v>710</v>
      </c>
      <c r="E84" s="102" t="s">
        <v>11</v>
      </c>
      <c r="F84" s="86">
        <v>100000</v>
      </c>
      <c r="G84" s="86">
        <v>120000</v>
      </c>
      <c r="H84" s="491">
        <v>22000000</v>
      </c>
      <c r="I84" s="78"/>
    </row>
    <row r="85" spans="1:9" s="2" customFormat="1" ht="16.899999999999999" customHeight="1">
      <c r="A85" s="76"/>
      <c r="B85" s="843"/>
      <c r="C85" s="858"/>
      <c r="D85" s="776" t="s">
        <v>60</v>
      </c>
      <c r="E85" s="102" t="s">
        <v>11</v>
      </c>
      <c r="F85" s="86">
        <v>80000</v>
      </c>
      <c r="G85" s="86">
        <v>100000</v>
      </c>
      <c r="H85" s="491">
        <v>15000000</v>
      </c>
      <c r="I85" s="78"/>
    </row>
    <row r="86" spans="1:9" s="2" customFormat="1" ht="16.899999999999999" customHeight="1">
      <c r="A86" s="76"/>
      <c r="B86" s="843"/>
      <c r="C86" s="858"/>
      <c r="D86" s="776" t="s">
        <v>711</v>
      </c>
      <c r="E86" s="102" t="s">
        <v>11</v>
      </c>
      <c r="F86" s="86">
        <v>80000</v>
      </c>
      <c r="G86" s="86">
        <v>100000</v>
      </c>
      <c r="H86" s="491">
        <v>17000000</v>
      </c>
      <c r="I86" s="78"/>
    </row>
    <row r="87" spans="1:9" s="2" customFormat="1" ht="16.899999999999999" customHeight="1">
      <c r="A87" s="76"/>
      <c r="B87" s="843"/>
      <c r="C87" s="858"/>
      <c r="D87" s="775" t="s">
        <v>61</v>
      </c>
      <c r="E87" s="102" t="s">
        <v>11</v>
      </c>
      <c r="F87" s="86">
        <v>60000</v>
      </c>
      <c r="G87" s="86">
        <v>80000</v>
      </c>
      <c r="H87" s="491">
        <v>9000000</v>
      </c>
      <c r="I87" s="78"/>
    </row>
    <row r="88" spans="1:9" s="2" customFormat="1" ht="16.899999999999999" customHeight="1">
      <c r="A88" s="76"/>
      <c r="B88" s="843"/>
      <c r="C88" s="858"/>
      <c r="D88" s="776" t="s">
        <v>712</v>
      </c>
      <c r="E88" s="102" t="s">
        <v>11</v>
      </c>
      <c r="F88" s="86">
        <v>60000</v>
      </c>
      <c r="G88" s="86">
        <v>80000</v>
      </c>
      <c r="H88" s="491">
        <v>11000000</v>
      </c>
      <c r="I88" s="78"/>
    </row>
    <row r="89" spans="1:9" s="2" customFormat="1" ht="16.899999999999999" customHeight="1">
      <c r="A89" s="76"/>
      <c r="B89" s="843"/>
      <c r="C89" s="858"/>
      <c r="D89" s="775" t="s">
        <v>62</v>
      </c>
      <c r="E89" s="102" t="s">
        <v>11</v>
      </c>
      <c r="F89" s="86">
        <v>50000</v>
      </c>
      <c r="G89" s="86">
        <v>60000</v>
      </c>
      <c r="H89" s="491">
        <v>6000000</v>
      </c>
      <c r="I89" s="78"/>
    </row>
    <row r="90" spans="1:9" s="2" customFormat="1" ht="16.899999999999999" customHeight="1">
      <c r="A90" s="76"/>
      <c r="B90" s="843"/>
      <c r="C90" s="858"/>
      <c r="D90" s="776" t="s">
        <v>713</v>
      </c>
      <c r="E90" s="102" t="s">
        <v>11</v>
      </c>
      <c r="F90" s="87">
        <v>50000</v>
      </c>
      <c r="G90" s="87">
        <v>60000</v>
      </c>
      <c r="H90" s="492">
        <v>8000000</v>
      </c>
      <c r="I90" s="78"/>
    </row>
    <row r="91" spans="1:9" s="2" customFormat="1" ht="16.899999999999999" customHeight="1">
      <c r="A91" s="71"/>
      <c r="B91" s="843"/>
      <c r="C91" s="858"/>
      <c r="D91" s="776" t="s">
        <v>610</v>
      </c>
      <c r="E91" s="102" t="s">
        <v>11</v>
      </c>
      <c r="F91" s="86">
        <v>15000</v>
      </c>
      <c r="G91" s="86">
        <v>25000</v>
      </c>
      <c r="H91" s="491">
        <v>4500000</v>
      </c>
      <c r="I91" s="530"/>
    </row>
    <row r="92" spans="1:9" s="2" customFormat="1" ht="34.15" customHeight="1">
      <c r="A92" s="76"/>
      <c r="B92" s="843"/>
      <c r="C92" s="858"/>
      <c r="D92" s="775" t="s">
        <v>63</v>
      </c>
      <c r="E92" s="102" t="s">
        <v>11</v>
      </c>
      <c r="F92" s="86">
        <v>100000</v>
      </c>
      <c r="G92" s="86">
        <v>120000</v>
      </c>
      <c r="H92" s="491">
        <v>23500000</v>
      </c>
      <c r="I92" s="78"/>
    </row>
    <row r="93" spans="1:9" s="2" customFormat="1" ht="34.15" customHeight="1">
      <c r="A93" s="76"/>
      <c r="B93" s="843"/>
      <c r="C93" s="858"/>
      <c r="D93" s="775" t="s">
        <v>64</v>
      </c>
      <c r="E93" s="102" t="s">
        <v>11</v>
      </c>
      <c r="F93" s="86">
        <v>80000</v>
      </c>
      <c r="G93" s="86">
        <v>100000</v>
      </c>
      <c r="H93" s="491">
        <v>17500000</v>
      </c>
      <c r="I93" s="78"/>
    </row>
    <row r="94" spans="1:9" s="2" customFormat="1" ht="34.15" customHeight="1">
      <c r="A94" s="76"/>
      <c r="B94" s="843"/>
      <c r="C94" s="858"/>
      <c r="D94" s="775" t="s">
        <v>65</v>
      </c>
      <c r="E94" s="102" t="s">
        <v>11</v>
      </c>
      <c r="F94" s="86">
        <v>60000</v>
      </c>
      <c r="G94" s="86">
        <v>80000</v>
      </c>
      <c r="H94" s="491">
        <v>11500000</v>
      </c>
      <c r="I94" s="78"/>
    </row>
    <row r="95" spans="1:9" s="2" customFormat="1" ht="34.15" customHeight="1">
      <c r="A95" s="76"/>
      <c r="B95" s="843"/>
      <c r="C95" s="858"/>
      <c r="D95" s="775" t="s">
        <v>66</v>
      </c>
      <c r="E95" s="102" t="s">
        <v>11</v>
      </c>
      <c r="F95" s="86">
        <v>50000</v>
      </c>
      <c r="G95" s="86">
        <v>60000</v>
      </c>
      <c r="H95" s="491">
        <v>8500000</v>
      </c>
      <c r="I95" s="78"/>
    </row>
    <row r="96" spans="1:9" s="2" customFormat="1" ht="34.15" customHeight="1">
      <c r="A96" s="71"/>
      <c r="B96" s="843"/>
      <c r="C96" s="858"/>
      <c r="D96" s="776" t="s">
        <v>709</v>
      </c>
      <c r="E96" s="102" t="s">
        <v>11</v>
      </c>
      <c r="F96" s="86">
        <v>10000</v>
      </c>
      <c r="G96" s="86">
        <v>20000</v>
      </c>
      <c r="H96" s="491">
        <v>5500000</v>
      </c>
      <c r="I96" s="529"/>
    </row>
    <row r="97" spans="1:9" s="2" customFormat="1" ht="34.15" customHeight="1">
      <c r="A97" s="76"/>
      <c r="B97" s="843"/>
      <c r="C97" s="858"/>
      <c r="D97" s="775" t="s">
        <v>806</v>
      </c>
      <c r="E97" s="102" t="s">
        <v>11</v>
      </c>
      <c r="F97" s="86">
        <v>390000</v>
      </c>
      <c r="G97" s="86">
        <v>430000</v>
      </c>
      <c r="H97" s="491">
        <v>44000000</v>
      </c>
      <c r="I97" s="78"/>
    </row>
    <row r="98" spans="1:9" s="2" customFormat="1" ht="34.15" customHeight="1">
      <c r="A98" s="76"/>
      <c r="B98" s="843"/>
      <c r="C98" s="858"/>
      <c r="D98" s="775" t="s">
        <v>807</v>
      </c>
      <c r="E98" s="102" t="s">
        <v>11</v>
      </c>
      <c r="F98" s="86">
        <v>390000</v>
      </c>
      <c r="G98" s="86">
        <v>430000</v>
      </c>
      <c r="H98" s="491">
        <v>48000000</v>
      </c>
      <c r="I98" s="78"/>
    </row>
    <row r="99" spans="1:9" s="2" customFormat="1" ht="34.15" customHeight="1">
      <c r="A99" s="76"/>
      <c r="B99" s="844"/>
      <c r="C99" s="495"/>
      <c r="D99" s="777" t="s">
        <v>808</v>
      </c>
      <c r="E99" s="102" t="s">
        <v>11</v>
      </c>
      <c r="F99" s="86">
        <v>370000</v>
      </c>
      <c r="G99" s="86">
        <v>390000</v>
      </c>
      <c r="H99" s="491">
        <v>39000000</v>
      </c>
      <c r="I99" s="78"/>
    </row>
    <row r="100" spans="1:9" s="73" customFormat="1" ht="19.899999999999999" customHeight="1">
      <c r="A100" s="76"/>
      <c r="I100" s="78"/>
    </row>
    <row r="101" spans="1:9" s="2" customFormat="1" ht="19.899999999999999" customHeight="1">
      <c r="A101" s="76"/>
      <c r="B101" s="852" t="s">
        <v>30</v>
      </c>
      <c r="C101" s="853"/>
      <c r="D101" s="853"/>
      <c r="E101" s="853"/>
      <c r="F101" s="853"/>
      <c r="G101" s="853"/>
      <c r="H101" s="855"/>
      <c r="I101" s="78"/>
    </row>
    <row r="102" spans="1:9" s="2" customFormat="1" ht="16.899999999999999" customHeight="1">
      <c r="A102" s="76"/>
      <c r="B102" s="843" t="s">
        <v>39</v>
      </c>
      <c r="C102" s="843" t="s">
        <v>738</v>
      </c>
      <c r="D102" s="106" t="s">
        <v>67</v>
      </c>
      <c r="E102" s="107" t="s">
        <v>11</v>
      </c>
      <c r="F102" s="84">
        <v>20000</v>
      </c>
      <c r="G102" s="85">
        <v>30000</v>
      </c>
      <c r="H102" s="490">
        <v>3400000</v>
      </c>
      <c r="I102" s="78"/>
    </row>
    <row r="103" spans="1:9" s="2" customFormat="1" ht="16.899999999999999" customHeight="1">
      <c r="A103" s="76"/>
      <c r="B103" s="843"/>
      <c r="C103" s="843"/>
      <c r="D103" s="102" t="s">
        <v>43</v>
      </c>
      <c r="E103" s="103" t="s">
        <v>11</v>
      </c>
      <c r="F103" s="82">
        <v>20000</v>
      </c>
      <c r="G103" s="86">
        <v>30000</v>
      </c>
      <c r="H103" s="491">
        <v>4250000</v>
      </c>
      <c r="I103" s="78"/>
    </row>
    <row r="104" spans="1:9" s="2" customFormat="1" ht="16.899999999999999" customHeight="1">
      <c r="A104" s="76"/>
      <c r="B104" s="843"/>
      <c r="C104" s="843"/>
      <c r="D104" s="102" t="s">
        <v>68</v>
      </c>
      <c r="E104" s="103" t="s">
        <v>11</v>
      </c>
      <c r="F104" s="82">
        <v>20000</v>
      </c>
      <c r="G104" s="86">
        <v>30000</v>
      </c>
      <c r="H104" s="491">
        <v>3650000</v>
      </c>
      <c r="I104" s="78"/>
    </row>
    <row r="105" spans="1:9" s="2" customFormat="1" ht="16.899999999999999" customHeight="1">
      <c r="A105" s="76"/>
      <c r="B105" s="843"/>
      <c r="C105" s="843"/>
      <c r="D105" s="102" t="s">
        <v>45</v>
      </c>
      <c r="E105" s="103" t="s">
        <v>11</v>
      </c>
      <c r="F105" s="82">
        <v>20000</v>
      </c>
      <c r="G105" s="86">
        <v>30000</v>
      </c>
      <c r="H105" s="491">
        <v>4250000</v>
      </c>
      <c r="I105" s="78"/>
    </row>
    <row r="106" spans="1:9" s="2" customFormat="1" ht="16.899999999999999" customHeight="1">
      <c r="A106" s="76"/>
      <c r="B106" s="843"/>
      <c r="C106" s="843"/>
      <c r="D106" s="102" t="s">
        <v>46</v>
      </c>
      <c r="E106" s="103" t="s">
        <v>11</v>
      </c>
      <c r="F106" s="82">
        <v>20000</v>
      </c>
      <c r="G106" s="86">
        <v>30000</v>
      </c>
      <c r="H106" s="491">
        <v>4450000</v>
      </c>
      <c r="I106" s="78"/>
    </row>
    <row r="107" spans="1:9" s="2" customFormat="1" ht="16.899999999999999" customHeight="1">
      <c r="A107" s="76"/>
      <c r="B107" s="843"/>
      <c r="C107" s="843"/>
      <c r="D107" s="102" t="s">
        <v>48</v>
      </c>
      <c r="E107" s="103" t="s">
        <v>11</v>
      </c>
      <c r="F107" s="82">
        <v>15000</v>
      </c>
      <c r="G107" s="86">
        <v>30000</v>
      </c>
      <c r="H107" s="491">
        <v>1650000</v>
      </c>
      <c r="I107" s="78"/>
    </row>
    <row r="108" spans="1:9" s="2" customFormat="1" ht="16.899999999999999" customHeight="1">
      <c r="A108" s="76"/>
      <c r="B108" s="843"/>
      <c r="C108" s="843"/>
      <c r="D108" s="102" t="s">
        <v>49</v>
      </c>
      <c r="E108" s="103" t="s">
        <v>11</v>
      </c>
      <c r="F108" s="82">
        <v>15000</v>
      </c>
      <c r="G108" s="86">
        <v>30000</v>
      </c>
      <c r="H108" s="491">
        <v>2250000</v>
      </c>
      <c r="I108" s="78"/>
    </row>
    <row r="109" spans="1:9" s="2" customFormat="1" ht="16.899999999999999" customHeight="1">
      <c r="A109" s="76"/>
      <c r="B109" s="843"/>
      <c r="C109" s="843"/>
      <c r="D109" s="102" t="s">
        <v>50</v>
      </c>
      <c r="E109" s="103" t="s">
        <v>11</v>
      </c>
      <c r="F109" s="82">
        <v>15000</v>
      </c>
      <c r="G109" s="86">
        <v>30000</v>
      </c>
      <c r="H109" s="491">
        <v>2700000</v>
      </c>
      <c r="I109" s="78"/>
    </row>
    <row r="110" spans="1:9" s="2" customFormat="1" ht="16.899999999999999" customHeight="1">
      <c r="A110" s="76"/>
      <c r="B110" s="843"/>
      <c r="C110" s="843"/>
      <c r="D110" s="102" t="s">
        <v>51</v>
      </c>
      <c r="E110" s="103" t="s">
        <v>11</v>
      </c>
      <c r="F110" s="82">
        <v>15000</v>
      </c>
      <c r="G110" s="86">
        <v>30000</v>
      </c>
      <c r="H110" s="491">
        <v>2700000</v>
      </c>
      <c r="I110" s="78"/>
    </row>
    <row r="111" spans="1:9" s="2" customFormat="1" ht="16.899999999999999" customHeight="1">
      <c r="A111" s="76"/>
      <c r="B111" s="843"/>
      <c r="C111" s="843"/>
      <c r="D111" s="104" t="s">
        <v>47</v>
      </c>
      <c r="E111" s="292" t="s">
        <v>11</v>
      </c>
      <c r="F111" s="82">
        <v>15000</v>
      </c>
      <c r="G111" s="86">
        <v>30000</v>
      </c>
      <c r="H111" s="491">
        <v>3500000</v>
      </c>
      <c r="I111" s="78"/>
    </row>
    <row r="112" spans="1:9" s="2" customFormat="1" ht="16.899999999999999" customHeight="1">
      <c r="A112" s="76"/>
      <c r="B112" s="843"/>
      <c r="C112" s="843"/>
      <c r="D112" s="102" t="s">
        <v>69</v>
      </c>
      <c r="E112" s="103" t="s">
        <v>11</v>
      </c>
      <c r="F112" s="82">
        <v>20000</v>
      </c>
      <c r="G112" s="86">
        <v>30000</v>
      </c>
      <c r="H112" s="491">
        <v>1650000</v>
      </c>
      <c r="I112" s="78"/>
    </row>
    <row r="113" spans="1:9" s="2" customFormat="1" ht="34.15" customHeight="1">
      <c r="A113" s="76"/>
      <c r="B113" s="843"/>
      <c r="C113" s="843"/>
      <c r="D113" s="102" t="s">
        <v>70</v>
      </c>
      <c r="E113" s="103" t="s">
        <v>11</v>
      </c>
      <c r="F113" s="82">
        <v>20000</v>
      </c>
      <c r="G113" s="86">
        <v>30000</v>
      </c>
      <c r="H113" s="491">
        <v>2100000</v>
      </c>
      <c r="I113" s="78"/>
    </row>
    <row r="114" spans="1:9" s="2" customFormat="1" ht="34.15" customHeight="1" thickBot="1">
      <c r="A114" s="76"/>
      <c r="B114" s="843"/>
      <c r="C114" s="843"/>
      <c r="D114" s="509" t="s">
        <v>804</v>
      </c>
      <c r="E114" s="510" t="s">
        <v>11</v>
      </c>
      <c r="F114" s="449">
        <v>45000</v>
      </c>
      <c r="G114" s="449">
        <v>55000</v>
      </c>
      <c r="H114" s="513">
        <v>7000000</v>
      </c>
      <c r="I114" s="78"/>
    </row>
    <row r="115" spans="1:9" s="2" customFormat="1" ht="16.899999999999999" customHeight="1">
      <c r="A115" s="76"/>
      <c r="B115" s="843"/>
      <c r="C115" s="845" t="s">
        <v>739</v>
      </c>
      <c r="D115" s="106" t="s">
        <v>67</v>
      </c>
      <c r="E115" s="107" t="s">
        <v>11</v>
      </c>
      <c r="F115" s="84">
        <v>10000</v>
      </c>
      <c r="G115" s="85">
        <v>20000</v>
      </c>
      <c r="H115" s="490">
        <v>2500000</v>
      </c>
      <c r="I115" s="78"/>
    </row>
    <row r="116" spans="1:9" s="2" customFormat="1" ht="16.899999999999999" customHeight="1">
      <c r="A116" s="76"/>
      <c r="B116" s="843"/>
      <c r="C116" s="843"/>
      <c r="D116" s="102" t="s">
        <v>43</v>
      </c>
      <c r="E116" s="103" t="s">
        <v>11</v>
      </c>
      <c r="F116" s="82">
        <v>10000</v>
      </c>
      <c r="G116" s="86">
        <v>20000</v>
      </c>
      <c r="H116" s="491">
        <v>2900000</v>
      </c>
      <c r="I116" s="78"/>
    </row>
    <row r="117" spans="1:9" s="2" customFormat="1" ht="16.899999999999999" customHeight="1">
      <c r="A117" s="76"/>
      <c r="B117" s="843"/>
      <c r="C117" s="843"/>
      <c r="D117" s="102" t="s">
        <v>68</v>
      </c>
      <c r="E117" s="103" t="s">
        <v>11</v>
      </c>
      <c r="F117" s="82">
        <v>10000</v>
      </c>
      <c r="G117" s="86">
        <v>20000</v>
      </c>
      <c r="H117" s="491">
        <v>2600000</v>
      </c>
      <c r="I117" s="78"/>
    </row>
    <row r="118" spans="1:9" s="2" customFormat="1" ht="16.899999999999999" customHeight="1">
      <c r="A118" s="76"/>
      <c r="B118" s="843"/>
      <c r="C118" s="843"/>
      <c r="D118" s="102" t="s">
        <v>45</v>
      </c>
      <c r="E118" s="103" t="s">
        <v>11</v>
      </c>
      <c r="F118" s="82">
        <v>10000</v>
      </c>
      <c r="G118" s="86">
        <v>20000</v>
      </c>
      <c r="H118" s="491">
        <v>2900000</v>
      </c>
      <c r="I118" s="78"/>
    </row>
    <row r="119" spans="1:9" s="2" customFormat="1" ht="16.899999999999999" customHeight="1">
      <c r="A119" s="76"/>
      <c r="B119" s="843"/>
      <c r="C119" s="843"/>
      <c r="D119" s="102" t="s">
        <v>46</v>
      </c>
      <c r="E119" s="103" t="s">
        <v>11</v>
      </c>
      <c r="F119" s="82">
        <v>10000</v>
      </c>
      <c r="G119" s="86">
        <v>20000</v>
      </c>
      <c r="H119" s="491">
        <v>3100000</v>
      </c>
      <c r="I119" s="78"/>
    </row>
    <row r="120" spans="1:9" s="2" customFormat="1" ht="16.899999999999999" customHeight="1">
      <c r="A120" s="76"/>
      <c r="B120" s="843"/>
      <c r="C120" s="843"/>
      <c r="D120" s="102" t="s">
        <v>48</v>
      </c>
      <c r="E120" s="103" t="s">
        <v>11</v>
      </c>
      <c r="F120" s="82">
        <v>7000</v>
      </c>
      <c r="G120" s="86">
        <v>12000</v>
      </c>
      <c r="H120" s="491">
        <v>1450000</v>
      </c>
      <c r="I120" s="78"/>
    </row>
    <row r="121" spans="1:9" s="2" customFormat="1" ht="16.899999999999999" customHeight="1">
      <c r="A121" s="76"/>
      <c r="B121" s="843"/>
      <c r="C121" s="843"/>
      <c r="D121" s="102" t="s">
        <v>49</v>
      </c>
      <c r="E121" s="103" t="s">
        <v>11</v>
      </c>
      <c r="F121" s="82">
        <v>7000</v>
      </c>
      <c r="G121" s="86">
        <v>12000</v>
      </c>
      <c r="H121" s="491">
        <v>1550000</v>
      </c>
      <c r="I121" s="78"/>
    </row>
    <row r="122" spans="1:9" s="2" customFormat="1" ht="16.899999999999999" customHeight="1">
      <c r="A122" s="76"/>
      <c r="B122" s="843"/>
      <c r="C122" s="843"/>
      <c r="D122" s="102" t="s">
        <v>50</v>
      </c>
      <c r="E122" s="103" t="s">
        <v>11</v>
      </c>
      <c r="F122" s="82">
        <v>7000</v>
      </c>
      <c r="G122" s="86">
        <v>12000</v>
      </c>
      <c r="H122" s="491">
        <v>2000000</v>
      </c>
      <c r="I122" s="78"/>
    </row>
    <row r="123" spans="1:9" s="2" customFormat="1" ht="16.899999999999999" customHeight="1">
      <c r="A123" s="76"/>
      <c r="B123" s="843"/>
      <c r="C123" s="843"/>
      <c r="D123" s="102" t="s">
        <v>51</v>
      </c>
      <c r="E123" s="103" t="s">
        <v>11</v>
      </c>
      <c r="F123" s="82">
        <v>7000</v>
      </c>
      <c r="G123" s="86">
        <v>12000</v>
      </c>
      <c r="H123" s="491">
        <v>2000000</v>
      </c>
      <c r="I123" s="78"/>
    </row>
    <row r="124" spans="1:9" s="2" customFormat="1" ht="16.899999999999999" customHeight="1">
      <c r="A124" s="76"/>
      <c r="B124" s="843"/>
      <c r="C124" s="843"/>
      <c r="D124" s="104" t="s">
        <v>47</v>
      </c>
      <c r="E124" s="292" t="s">
        <v>11</v>
      </c>
      <c r="F124" s="82">
        <v>7000</v>
      </c>
      <c r="G124" s="86">
        <v>12000</v>
      </c>
      <c r="H124" s="492">
        <v>2800000</v>
      </c>
      <c r="I124" s="78"/>
    </row>
    <row r="125" spans="1:9" s="2" customFormat="1" ht="34.15" customHeight="1">
      <c r="A125" s="76"/>
      <c r="B125" s="843"/>
      <c r="C125" s="843"/>
      <c r="D125" s="102" t="s">
        <v>70</v>
      </c>
      <c r="E125" s="103" t="s">
        <v>11</v>
      </c>
      <c r="F125" s="82">
        <v>10000</v>
      </c>
      <c r="G125" s="86">
        <v>20000</v>
      </c>
      <c r="H125" s="491">
        <v>1600000</v>
      </c>
      <c r="I125" s="78"/>
    </row>
    <row r="126" spans="1:9" s="2" customFormat="1" ht="16.899999999999999" customHeight="1">
      <c r="A126" s="76"/>
      <c r="B126" s="843"/>
      <c r="C126" s="843"/>
      <c r="D126" s="102" t="s">
        <v>69</v>
      </c>
      <c r="E126" s="103" t="s">
        <v>11</v>
      </c>
      <c r="F126" s="82">
        <v>10000</v>
      </c>
      <c r="G126" s="86">
        <v>20000</v>
      </c>
      <c r="H126" s="491">
        <v>1500000</v>
      </c>
      <c r="I126" s="78"/>
    </row>
    <row r="127" spans="1:9" s="2" customFormat="1" ht="34.15" customHeight="1" thickBot="1">
      <c r="A127" s="76"/>
      <c r="B127" s="843"/>
      <c r="C127" s="846"/>
      <c r="D127" s="509" t="s">
        <v>804</v>
      </c>
      <c r="E127" s="510" t="s">
        <v>11</v>
      </c>
      <c r="F127" s="449">
        <v>35000</v>
      </c>
      <c r="G127" s="449">
        <v>45000</v>
      </c>
      <c r="H127" s="513">
        <v>5400000</v>
      </c>
      <c r="I127" s="78"/>
    </row>
    <row r="128" spans="1:9" s="2" customFormat="1" ht="16.899999999999999" customHeight="1">
      <c r="A128" s="76"/>
      <c r="B128" s="843"/>
      <c r="C128" s="843" t="s">
        <v>740</v>
      </c>
      <c r="D128" s="106" t="s">
        <v>67</v>
      </c>
      <c r="E128" s="107" t="s">
        <v>11</v>
      </c>
      <c r="F128" s="84">
        <v>3000</v>
      </c>
      <c r="G128" s="85">
        <v>7000</v>
      </c>
      <c r="H128" s="490">
        <v>1550000</v>
      </c>
      <c r="I128" s="78"/>
    </row>
    <row r="129" spans="1:9" s="2" customFormat="1" ht="16.899999999999999" customHeight="1">
      <c r="A129" s="76"/>
      <c r="B129" s="843"/>
      <c r="C129" s="843"/>
      <c r="D129" s="102" t="s">
        <v>43</v>
      </c>
      <c r="E129" s="103" t="s">
        <v>11</v>
      </c>
      <c r="F129" s="82">
        <v>3000</v>
      </c>
      <c r="G129" s="86">
        <v>7000</v>
      </c>
      <c r="H129" s="491">
        <v>1750000</v>
      </c>
      <c r="I129" s="78"/>
    </row>
    <row r="130" spans="1:9" s="2" customFormat="1" ht="16.899999999999999" customHeight="1">
      <c r="A130" s="76"/>
      <c r="B130" s="843"/>
      <c r="C130" s="843"/>
      <c r="D130" s="102" t="s">
        <v>68</v>
      </c>
      <c r="E130" s="103" t="s">
        <v>11</v>
      </c>
      <c r="F130" s="82">
        <v>3000</v>
      </c>
      <c r="G130" s="86">
        <v>7000</v>
      </c>
      <c r="H130" s="491">
        <v>1650000</v>
      </c>
      <c r="I130" s="78"/>
    </row>
    <row r="131" spans="1:9" s="2" customFormat="1" ht="16.899999999999999" customHeight="1">
      <c r="A131" s="76"/>
      <c r="B131" s="843"/>
      <c r="C131" s="843"/>
      <c r="D131" s="102" t="s">
        <v>45</v>
      </c>
      <c r="E131" s="103" t="s">
        <v>11</v>
      </c>
      <c r="F131" s="82">
        <v>3000</v>
      </c>
      <c r="G131" s="86">
        <v>7000</v>
      </c>
      <c r="H131" s="491">
        <v>1750000</v>
      </c>
      <c r="I131" s="78"/>
    </row>
    <row r="132" spans="1:9" s="2" customFormat="1" ht="16.899999999999999" customHeight="1">
      <c r="A132" s="76"/>
      <c r="B132" s="843"/>
      <c r="C132" s="843"/>
      <c r="D132" s="102" t="s">
        <v>46</v>
      </c>
      <c r="E132" s="103" t="s">
        <v>11</v>
      </c>
      <c r="F132" s="82">
        <v>3000</v>
      </c>
      <c r="G132" s="86">
        <v>7000</v>
      </c>
      <c r="H132" s="491">
        <v>1900000</v>
      </c>
      <c r="I132" s="78"/>
    </row>
    <row r="133" spans="1:9" s="2" customFormat="1" ht="16.899999999999999" customHeight="1">
      <c r="A133" s="76"/>
      <c r="B133" s="843"/>
      <c r="C133" s="843"/>
      <c r="D133" s="102" t="s">
        <v>48</v>
      </c>
      <c r="E133" s="103" t="s">
        <v>11</v>
      </c>
      <c r="F133" s="82">
        <v>2500</v>
      </c>
      <c r="G133" s="86">
        <v>5500</v>
      </c>
      <c r="H133" s="491">
        <v>950000</v>
      </c>
      <c r="I133" s="78"/>
    </row>
    <row r="134" spans="1:9" s="2" customFormat="1" ht="16.899999999999999" customHeight="1">
      <c r="A134" s="76"/>
      <c r="B134" s="843"/>
      <c r="C134" s="843"/>
      <c r="D134" s="102" t="s">
        <v>49</v>
      </c>
      <c r="E134" s="103" t="s">
        <v>11</v>
      </c>
      <c r="F134" s="82">
        <v>2500</v>
      </c>
      <c r="G134" s="86">
        <v>5500</v>
      </c>
      <c r="H134" s="491">
        <v>1050000</v>
      </c>
      <c r="I134" s="78"/>
    </row>
    <row r="135" spans="1:9" s="2" customFormat="1" ht="16.899999999999999" customHeight="1">
      <c r="A135" s="76"/>
      <c r="B135" s="843"/>
      <c r="C135" s="843"/>
      <c r="D135" s="102" t="s">
        <v>50</v>
      </c>
      <c r="E135" s="103" t="s">
        <v>11</v>
      </c>
      <c r="F135" s="82">
        <v>2500</v>
      </c>
      <c r="G135" s="86">
        <v>5500</v>
      </c>
      <c r="H135" s="491">
        <v>1250000</v>
      </c>
      <c r="I135" s="78"/>
    </row>
    <row r="136" spans="1:9" s="2" customFormat="1" ht="16.899999999999999" customHeight="1">
      <c r="A136" s="76"/>
      <c r="B136" s="843"/>
      <c r="C136" s="843"/>
      <c r="D136" s="102" t="s">
        <v>51</v>
      </c>
      <c r="E136" s="103" t="s">
        <v>11</v>
      </c>
      <c r="F136" s="82">
        <v>2500</v>
      </c>
      <c r="G136" s="86">
        <v>5500</v>
      </c>
      <c r="H136" s="491">
        <v>1250000</v>
      </c>
      <c r="I136" s="78"/>
    </row>
    <row r="137" spans="1:9" s="2" customFormat="1" ht="16.899999999999999" customHeight="1">
      <c r="A137" s="76"/>
      <c r="B137" s="843"/>
      <c r="C137" s="843"/>
      <c r="D137" s="104" t="s">
        <v>47</v>
      </c>
      <c r="E137" s="292" t="s">
        <v>11</v>
      </c>
      <c r="F137" s="82">
        <v>2500</v>
      </c>
      <c r="G137" s="86">
        <v>5500</v>
      </c>
      <c r="H137" s="491">
        <v>2000000</v>
      </c>
      <c r="I137" s="78"/>
    </row>
    <row r="138" spans="1:9" s="2" customFormat="1" ht="34.15" customHeight="1">
      <c r="A138" s="76"/>
      <c r="B138" s="843"/>
      <c r="C138" s="843"/>
      <c r="D138" s="102" t="s">
        <v>70</v>
      </c>
      <c r="E138" s="103" t="s">
        <v>11</v>
      </c>
      <c r="F138" s="82">
        <v>3000</v>
      </c>
      <c r="G138" s="86">
        <v>7000</v>
      </c>
      <c r="H138" s="491">
        <v>1100000</v>
      </c>
      <c r="I138" s="78"/>
    </row>
    <row r="139" spans="1:9" s="2" customFormat="1" ht="16.899999999999999" customHeight="1">
      <c r="A139" s="76"/>
      <c r="B139" s="843"/>
      <c r="C139" s="843"/>
      <c r="D139" s="102" t="s">
        <v>69</v>
      </c>
      <c r="E139" s="103" t="s">
        <v>11</v>
      </c>
      <c r="F139" s="82">
        <v>3000</v>
      </c>
      <c r="G139" s="86">
        <v>7000</v>
      </c>
      <c r="H139" s="491">
        <v>950000</v>
      </c>
      <c r="I139" s="78"/>
    </row>
    <row r="140" spans="1:9" s="2" customFormat="1" ht="34.15" customHeight="1">
      <c r="A140" s="76"/>
      <c r="B140" s="844"/>
      <c r="C140" s="844"/>
      <c r="D140" s="105" t="s">
        <v>805</v>
      </c>
      <c r="E140" s="103" t="s">
        <v>11</v>
      </c>
      <c r="F140" s="82">
        <v>8000</v>
      </c>
      <c r="G140" s="86">
        <v>20000</v>
      </c>
      <c r="H140" s="491">
        <v>3200000</v>
      </c>
      <c r="I140" s="78"/>
    </row>
    <row r="141" spans="1:9" s="73" customFormat="1" ht="19.899999999999999" customHeight="1">
      <c r="A141" s="76"/>
      <c r="I141" s="78"/>
    </row>
    <row r="142" spans="1:9" s="69" customFormat="1" ht="40.15" customHeight="1">
      <c r="A142" s="77"/>
      <c r="B142" s="824" t="s">
        <v>0</v>
      </c>
      <c r="C142" s="826" t="s">
        <v>1</v>
      </c>
      <c r="D142" s="828" t="s">
        <v>2</v>
      </c>
      <c r="E142" s="828" t="s">
        <v>3</v>
      </c>
      <c r="F142" s="830" t="s">
        <v>652</v>
      </c>
      <c r="G142" s="830"/>
      <c r="H142" s="841"/>
      <c r="I142" s="79"/>
    </row>
    <row r="143" spans="1:9" s="69" customFormat="1" ht="19.899999999999999" customHeight="1">
      <c r="A143" s="77"/>
      <c r="B143" s="825"/>
      <c r="C143" s="827"/>
      <c r="D143" s="829"/>
      <c r="E143" s="829"/>
      <c r="F143" s="519" t="s">
        <v>5</v>
      </c>
      <c r="G143" s="519" t="s">
        <v>6</v>
      </c>
      <c r="H143" s="842"/>
      <c r="I143" s="79"/>
    </row>
    <row r="144" spans="1:9" s="2" customFormat="1" ht="19.899999999999999" customHeight="1">
      <c r="A144" s="76"/>
      <c r="B144" s="831" t="s">
        <v>77</v>
      </c>
      <c r="C144" s="832"/>
      <c r="D144" s="832"/>
      <c r="E144" s="832"/>
      <c r="F144" s="832"/>
      <c r="G144" s="832"/>
      <c r="H144" s="833"/>
      <c r="I144" s="78"/>
    </row>
    <row r="145" spans="1:9" s="2" customFormat="1" ht="38.25" customHeight="1" thickBot="1">
      <c r="A145" s="76"/>
      <c r="B145" s="834" t="s">
        <v>78</v>
      </c>
      <c r="C145" s="291" t="s">
        <v>79</v>
      </c>
      <c r="D145" s="299" t="s">
        <v>80</v>
      </c>
      <c r="E145" s="206" t="s">
        <v>11</v>
      </c>
      <c r="F145" s="85">
        <v>140000</v>
      </c>
      <c r="G145" s="525">
        <v>200000</v>
      </c>
      <c r="H145" s="514">
        <v>42500000</v>
      </c>
      <c r="I145" s="78"/>
    </row>
    <row r="146" spans="1:9" s="2" customFormat="1" ht="42" customHeight="1" thickBot="1">
      <c r="A146" s="76"/>
      <c r="B146" s="835"/>
      <c r="C146" s="297" t="s">
        <v>81</v>
      </c>
      <c r="D146" s="298" t="s">
        <v>82</v>
      </c>
      <c r="E146" s="203" t="s">
        <v>11</v>
      </c>
      <c r="F146" s="86">
        <v>140000</v>
      </c>
      <c r="G146" s="524">
        <v>200000</v>
      </c>
      <c r="H146" s="515">
        <v>52000000</v>
      </c>
      <c r="I146" s="78"/>
    </row>
    <row r="147" spans="1:9" s="2" customFormat="1" ht="66" thickBot="1">
      <c r="A147" s="76"/>
      <c r="B147" s="835"/>
      <c r="C147" s="295" t="s">
        <v>83</v>
      </c>
      <c r="D147" s="203" t="s">
        <v>84</v>
      </c>
      <c r="E147" s="203" t="s">
        <v>11</v>
      </c>
      <c r="F147" s="837">
        <v>600000</v>
      </c>
      <c r="G147" s="838"/>
      <c r="H147" s="516">
        <v>32000000</v>
      </c>
      <c r="I147" s="78"/>
    </row>
    <row r="148" spans="1:9" s="2" customFormat="1" ht="66" thickBot="1">
      <c r="A148" s="76"/>
      <c r="B148" s="835"/>
      <c r="C148" s="296" t="s">
        <v>85</v>
      </c>
      <c r="D148" s="203" t="s">
        <v>714</v>
      </c>
      <c r="E148" s="203" t="s">
        <v>11</v>
      </c>
      <c r="F148" s="837">
        <v>600000</v>
      </c>
      <c r="G148" s="838"/>
      <c r="H148" s="520">
        <v>20000000</v>
      </c>
      <c r="I148" s="78"/>
    </row>
    <row r="149" spans="1:9" s="2" customFormat="1" ht="65.25">
      <c r="A149" s="76"/>
      <c r="B149" s="836"/>
      <c r="C149" s="517" t="s">
        <v>86</v>
      </c>
      <c r="D149" s="518" t="s">
        <v>87</v>
      </c>
      <c r="E149" s="518" t="s">
        <v>11</v>
      </c>
      <c r="F149" s="839">
        <v>1000000</v>
      </c>
      <c r="G149" s="840"/>
      <c r="H149" s="521">
        <v>40500000</v>
      </c>
      <c r="I149" s="78"/>
    </row>
    <row r="150" spans="1:9" s="73" customFormat="1" ht="19.899999999999999" customHeight="1">
      <c r="A150" s="76"/>
      <c r="F150" s="78"/>
      <c r="G150" s="78"/>
      <c r="H150" s="500"/>
      <c r="I150" s="78"/>
    </row>
    <row r="151" spans="1:9" s="2" customFormat="1" ht="49.9" customHeight="1">
      <c r="A151" s="76"/>
      <c r="B151" s="73"/>
      <c r="C151" s="499"/>
      <c r="D151" s="500"/>
      <c r="E151" s="501"/>
      <c r="F151" s="823" t="s">
        <v>652</v>
      </c>
      <c r="G151" s="823"/>
      <c r="H151" s="498"/>
      <c r="I151" s="78"/>
    </row>
    <row r="152" spans="1:9" s="2" customFormat="1" ht="30" customHeight="1">
      <c r="A152" s="76"/>
      <c r="B152" s="508"/>
      <c r="C152" s="485" t="s">
        <v>89</v>
      </c>
      <c r="D152" s="195" t="s">
        <v>90</v>
      </c>
      <c r="E152" s="196" t="s">
        <v>11</v>
      </c>
      <c r="F152" s="189">
        <v>140000</v>
      </c>
      <c r="G152" s="190">
        <v>200000</v>
      </c>
      <c r="H152" s="496">
        <v>56000000</v>
      </c>
      <c r="I152" s="78"/>
    </row>
    <row r="153" spans="1:9" s="2" customFormat="1" ht="45" customHeight="1">
      <c r="A153" s="76"/>
      <c r="B153" s="508"/>
      <c r="C153" s="486" t="s">
        <v>91</v>
      </c>
      <c r="D153" s="191" t="s">
        <v>92</v>
      </c>
      <c r="E153" s="192" t="s">
        <v>11</v>
      </c>
      <c r="F153" s="193">
        <v>550000</v>
      </c>
      <c r="G153" s="194">
        <v>750000</v>
      </c>
      <c r="H153" s="497">
        <v>80000000</v>
      </c>
      <c r="I153" s="78"/>
    </row>
    <row r="154" spans="1:9" s="2" customFormat="1" ht="60" customHeight="1">
      <c r="A154" s="76"/>
      <c r="B154" s="508"/>
      <c r="C154" s="485" t="s">
        <v>93</v>
      </c>
      <c r="D154" s="195" t="s">
        <v>94</v>
      </c>
      <c r="E154" s="196" t="s">
        <v>11</v>
      </c>
      <c r="F154" s="189">
        <v>900000</v>
      </c>
      <c r="G154" s="190">
        <v>1300000</v>
      </c>
      <c r="H154" s="496">
        <v>92000000</v>
      </c>
      <c r="I154" s="78"/>
    </row>
    <row r="155" spans="1:9" s="2" customFormat="1" ht="45" customHeight="1">
      <c r="A155" s="76"/>
      <c r="B155" s="508"/>
      <c r="C155" s="507" t="s">
        <v>95</v>
      </c>
      <c r="D155" s="502" t="s">
        <v>660</v>
      </c>
      <c r="E155" s="503" t="s">
        <v>11</v>
      </c>
      <c r="F155" s="504">
        <v>350000</v>
      </c>
      <c r="G155" s="505">
        <v>550000</v>
      </c>
      <c r="H155" s="506">
        <v>44500000</v>
      </c>
      <c r="I155" s="78"/>
    </row>
    <row r="156" spans="1:9" s="136" customFormat="1" ht="22.15" customHeight="1">
      <c r="A156" s="137"/>
      <c r="C156" s="80" t="s">
        <v>96</v>
      </c>
      <c r="G156" s="531"/>
      <c r="I156" s="531"/>
    </row>
    <row r="157" spans="1:9" s="136" customFormat="1" ht="14.25" customHeight="1">
      <c r="A157" s="137"/>
      <c r="G157" s="531"/>
      <c r="I157" s="531"/>
    </row>
  </sheetData>
  <mergeCells count="42">
    <mergeCell ref="H4:H5"/>
    <mergeCell ref="B4:B5"/>
    <mergeCell ref="C4:C5"/>
    <mergeCell ref="D4:D5"/>
    <mergeCell ref="E4:E5"/>
    <mergeCell ref="F4:G4"/>
    <mergeCell ref="B31:B54"/>
    <mergeCell ref="C31:C38"/>
    <mergeCell ref="C39:C46"/>
    <mergeCell ref="C47:C54"/>
    <mergeCell ref="B56:B57"/>
    <mergeCell ref="C56:C57"/>
    <mergeCell ref="B6:H6"/>
    <mergeCell ref="B7:H7"/>
    <mergeCell ref="B8:B28"/>
    <mergeCell ref="C8:C28"/>
    <mergeCell ref="B30:H30"/>
    <mergeCell ref="B102:B140"/>
    <mergeCell ref="C102:C114"/>
    <mergeCell ref="C115:C127"/>
    <mergeCell ref="C128:C140"/>
    <mergeCell ref="H56:H57"/>
    <mergeCell ref="D56:D57"/>
    <mergeCell ref="E56:E57"/>
    <mergeCell ref="F56:G56"/>
    <mergeCell ref="B58:H58"/>
    <mergeCell ref="B59:H59"/>
    <mergeCell ref="B60:B99"/>
    <mergeCell ref="C60:C98"/>
    <mergeCell ref="B101:H101"/>
    <mergeCell ref="F151:G151"/>
    <mergeCell ref="B142:B143"/>
    <mergeCell ref="C142:C143"/>
    <mergeCell ref="D142:D143"/>
    <mergeCell ref="E142:E143"/>
    <mergeCell ref="F142:G142"/>
    <mergeCell ref="B144:H144"/>
    <mergeCell ref="B145:B149"/>
    <mergeCell ref="F147:G147"/>
    <mergeCell ref="F148:G148"/>
    <mergeCell ref="F149:G149"/>
    <mergeCell ref="H142:H14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0.39997558519241921"/>
  </sheetPr>
  <dimension ref="A1:I132"/>
  <sheetViews>
    <sheetView showGridLines="0" zoomScale="85" zoomScaleNormal="85" workbookViewId="0"/>
  </sheetViews>
  <sheetFormatPr baseColWidth="10" defaultColWidth="0" defaultRowHeight="0" customHeight="1" zeroHeight="1"/>
  <cols>
    <col min="1" max="1" width="3.7109375" style="76" customWidth="1"/>
    <col min="2" max="2" width="23.7109375" style="73" customWidth="1"/>
    <col min="3" max="3" width="50.7109375" style="73" customWidth="1"/>
    <col min="4" max="4" width="70.7109375" style="73" customWidth="1"/>
    <col min="5" max="5" width="14.7109375" style="73" customWidth="1"/>
    <col min="6" max="8" width="20.7109375" style="73" customWidth="1"/>
    <col min="9" max="9" width="3.7109375" style="73" customWidth="1"/>
    <col min="10" max="16384" width="15.7109375" style="73" hidden="1"/>
  </cols>
  <sheetData>
    <row r="1" spans="1:9" ht="22.15" customHeight="1"/>
    <row r="2" spans="1:9" ht="75" customHeight="1"/>
    <row r="3" spans="1:9" s="90" customFormat="1" ht="15" customHeight="1">
      <c r="A3" s="88"/>
      <c r="B3" s="89"/>
      <c r="C3" s="89"/>
      <c r="D3" s="89"/>
      <c r="E3" s="89"/>
      <c r="F3" s="89"/>
      <c r="G3" s="89"/>
      <c r="H3" s="89"/>
    </row>
    <row r="4" spans="1:9" s="70" customFormat="1" ht="40.15" customHeight="1">
      <c r="A4" s="91"/>
      <c r="B4" s="883" t="s">
        <v>0</v>
      </c>
      <c r="C4" s="885" t="s">
        <v>1</v>
      </c>
      <c r="D4" s="887" t="s">
        <v>2</v>
      </c>
      <c r="E4" s="887" t="s">
        <v>3</v>
      </c>
      <c r="F4" s="889" t="s">
        <v>4</v>
      </c>
      <c r="G4" s="890"/>
      <c r="H4" s="881"/>
      <c r="I4" s="94"/>
    </row>
    <row r="5" spans="1:9" s="70" customFormat="1" ht="19.899999999999999" customHeight="1">
      <c r="A5" s="91"/>
      <c r="B5" s="884"/>
      <c r="C5" s="886"/>
      <c r="D5" s="888"/>
      <c r="E5" s="888"/>
      <c r="F5" s="81" t="s">
        <v>5</v>
      </c>
      <c r="G5" s="81" t="s">
        <v>6</v>
      </c>
      <c r="H5" s="882"/>
      <c r="I5" s="94"/>
    </row>
    <row r="6" spans="1:9" s="12" customFormat="1" ht="19.899999999999999" customHeight="1">
      <c r="A6" s="355"/>
      <c r="B6" s="867" t="s">
        <v>7</v>
      </c>
      <c r="C6" s="868"/>
      <c r="D6" s="868"/>
      <c r="E6" s="868"/>
      <c r="F6" s="868"/>
      <c r="G6" s="868"/>
      <c r="H6" s="869"/>
      <c r="I6" s="172"/>
    </row>
    <row r="7" spans="1:9" s="12" customFormat="1" ht="19.899999999999999" customHeight="1">
      <c r="A7" s="355"/>
      <c r="B7" s="875" t="s">
        <v>8</v>
      </c>
      <c r="C7" s="876"/>
      <c r="D7" s="876"/>
      <c r="E7" s="876"/>
      <c r="F7" s="876"/>
      <c r="G7" s="876"/>
      <c r="H7" s="877"/>
      <c r="I7" s="172"/>
    </row>
    <row r="8" spans="1:9" s="8" customFormat="1" ht="16.899999999999999" customHeight="1">
      <c r="A8" s="76"/>
      <c r="B8" s="870" t="s">
        <v>9</v>
      </c>
      <c r="C8" s="872" t="s">
        <v>8</v>
      </c>
      <c r="D8" s="300" t="s">
        <v>97</v>
      </c>
      <c r="E8" s="197" t="s">
        <v>98</v>
      </c>
      <c r="F8" s="85">
        <v>5000</v>
      </c>
      <c r="G8" s="303">
        <v>10000</v>
      </c>
      <c r="H8" s="532">
        <v>3700000</v>
      </c>
      <c r="I8" s="73"/>
    </row>
    <row r="9" spans="1:9" s="8" customFormat="1" ht="16.899999999999999" customHeight="1">
      <c r="A9" s="76"/>
      <c r="B9" s="870"/>
      <c r="C9" s="872"/>
      <c r="D9" s="301" t="s">
        <v>99</v>
      </c>
      <c r="E9" s="198" t="s">
        <v>98</v>
      </c>
      <c r="F9" s="86">
        <v>5000</v>
      </c>
      <c r="G9" s="304">
        <v>10000</v>
      </c>
      <c r="H9" s="533">
        <v>4500000</v>
      </c>
      <c r="I9" s="73"/>
    </row>
    <row r="10" spans="1:9" s="8" customFormat="1" ht="16.899999999999999" customHeight="1">
      <c r="A10" s="76"/>
      <c r="B10" s="870"/>
      <c r="C10" s="872"/>
      <c r="D10" s="302" t="s">
        <v>100</v>
      </c>
      <c r="E10" s="198" t="s">
        <v>98</v>
      </c>
      <c r="F10" s="86">
        <v>5000</v>
      </c>
      <c r="G10" s="304">
        <v>10000</v>
      </c>
      <c r="H10" s="533">
        <v>4900000</v>
      </c>
      <c r="I10" s="73"/>
    </row>
    <row r="11" spans="1:9" s="8" customFormat="1" ht="16.899999999999999" customHeight="1">
      <c r="A11" s="76"/>
      <c r="B11" s="870"/>
      <c r="C11" s="872"/>
      <c r="D11" s="302" t="s">
        <v>101</v>
      </c>
      <c r="E11" s="198" t="s">
        <v>98</v>
      </c>
      <c r="F11" s="86">
        <v>5000</v>
      </c>
      <c r="G11" s="304">
        <v>10000</v>
      </c>
      <c r="H11" s="533">
        <v>6000000</v>
      </c>
      <c r="I11" s="73"/>
    </row>
    <row r="12" spans="1:9" s="8" customFormat="1" ht="16.899999999999999" customHeight="1">
      <c r="A12" s="76"/>
      <c r="B12" s="870"/>
      <c r="C12" s="872"/>
      <c r="D12" s="302" t="s">
        <v>102</v>
      </c>
      <c r="E12" s="198" t="s">
        <v>98</v>
      </c>
      <c r="F12" s="86">
        <v>5000</v>
      </c>
      <c r="G12" s="304">
        <v>10000</v>
      </c>
      <c r="H12" s="533">
        <v>6800000</v>
      </c>
      <c r="I12" s="73"/>
    </row>
    <row r="13" spans="1:9" s="8" customFormat="1" ht="16.899999999999999" customHeight="1">
      <c r="A13" s="76"/>
      <c r="B13" s="870"/>
      <c r="C13" s="872"/>
      <c r="D13" s="301" t="s">
        <v>103</v>
      </c>
      <c r="E13" s="198" t="s">
        <v>98</v>
      </c>
      <c r="F13" s="86">
        <v>7000</v>
      </c>
      <c r="G13" s="304">
        <v>15000</v>
      </c>
      <c r="H13" s="533">
        <v>3000000</v>
      </c>
      <c r="I13" s="73"/>
    </row>
    <row r="14" spans="1:9" s="8" customFormat="1" ht="16.899999999999999" customHeight="1">
      <c r="A14" s="76"/>
      <c r="B14" s="870"/>
      <c r="C14" s="872"/>
      <c r="D14" s="302" t="s">
        <v>104</v>
      </c>
      <c r="E14" s="198" t="s">
        <v>98</v>
      </c>
      <c r="F14" s="86">
        <v>7000</v>
      </c>
      <c r="G14" s="304">
        <v>15000</v>
      </c>
      <c r="H14" s="533">
        <v>2900000</v>
      </c>
      <c r="I14" s="73"/>
    </row>
    <row r="15" spans="1:9" s="8" customFormat="1" ht="16.899999999999999" customHeight="1">
      <c r="A15" s="76"/>
      <c r="B15" s="870"/>
      <c r="C15" s="872"/>
      <c r="D15" s="301" t="s">
        <v>105</v>
      </c>
      <c r="E15" s="198" t="s">
        <v>98</v>
      </c>
      <c r="F15" s="86">
        <v>7000</v>
      </c>
      <c r="G15" s="304">
        <v>15000</v>
      </c>
      <c r="H15" s="533">
        <v>3200000</v>
      </c>
      <c r="I15" s="73"/>
    </row>
    <row r="16" spans="1:9" s="8" customFormat="1" ht="16.899999999999999" customHeight="1">
      <c r="A16" s="76"/>
      <c r="B16" s="870"/>
      <c r="C16" s="872"/>
      <c r="D16" s="302" t="s">
        <v>106</v>
      </c>
      <c r="E16" s="198" t="s">
        <v>98</v>
      </c>
      <c r="F16" s="86">
        <v>7000</v>
      </c>
      <c r="G16" s="304">
        <v>15000</v>
      </c>
      <c r="H16" s="533">
        <v>3000000</v>
      </c>
      <c r="I16" s="73"/>
    </row>
    <row r="17" spans="1:9" s="8" customFormat="1" ht="16.899999999999999" customHeight="1">
      <c r="A17" s="76"/>
      <c r="B17" s="870"/>
      <c r="C17" s="872"/>
      <c r="D17" s="301" t="s">
        <v>107</v>
      </c>
      <c r="E17" s="198" t="s">
        <v>98</v>
      </c>
      <c r="F17" s="86">
        <v>7000</v>
      </c>
      <c r="G17" s="304">
        <v>15000</v>
      </c>
      <c r="H17" s="533">
        <v>1800000</v>
      </c>
      <c r="I17" s="73"/>
    </row>
    <row r="18" spans="1:9" s="8" customFormat="1" ht="16.899999999999999" customHeight="1">
      <c r="A18" s="76"/>
      <c r="B18" s="870"/>
      <c r="C18" s="872"/>
      <c r="D18" s="302" t="s">
        <v>108</v>
      </c>
      <c r="E18" s="198" t="s">
        <v>98</v>
      </c>
      <c r="F18" s="86">
        <v>7000</v>
      </c>
      <c r="G18" s="304">
        <v>15000</v>
      </c>
      <c r="H18" s="533">
        <v>2200000</v>
      </c>
      <c r="I18" s="73"/>
    </row>
    <row r="19" spans="1:9" s="8" customFormat="1" ht="16.899999999999999" customHeight="1">
      <c r="A19" s="76"/>
      <c r="B19" s="870"/>
      <c r="C19" s="872"/>
      <c r="D19" s="302" t="s">
        <v>109</v>
      </c>
      <c r="E19" s="198" t="s">
        <v>98</v>
      </c>
      <c r="F19" s="86">
        <v>7000</v>
      </c>
      <c r="G19" s="304">
        <v>15000</v>
      </c>
      <c r="H19" s="533">
        <v>2600000</v>
      </c>
      <c r="I19" s="73"/>
    </row>
    <row r="20" spans="1:9" s="8" customFormat="1" ht="16.899999999999999" customHeight="1">
      <c r="A20" s="76"/>
      <c r="B20" s="870"/>
      <c r="C20" s="872"/>
      <c r="D20" s="302" t="s">
        <v>37</v>
      </c>
      <c r="E20" s="198" t="s">
        <v>98</v>
      </c>
      <c r="F20" s="86">
        <v>7000</v>
      </c>
      <c r="G20" s="304">
        <v>15000</v>
      </c>
      <c r="H20" s="533">
        <v>2900000</v>
      </c>
      <c r="I20" s="73"/>
    </row>
    <row r="21" spans="1:9" s="8" customFormat="1" ht="16.899999999999999" customHeight="1">
      <c r="A21" s="76"/>
      <c r="B21" s="870"/>
      <c r="C21" s="872"/>
      <c r="D21" s="302" t="s">
        <v>110</v>
      </c>
      <c r="E21" s="198" t="s">
        <v>98</v>
      </c>
      <c r="F21" s="86">
        <v>7000</v>
      </c>
      <c r="G21" s="304">
        <v>15000</v>
      </c>
      <c r="H21" s="533">
        <v>1600000</v>
      </c>
      <c r="I21" s="73"/>
    </row>
    <row r="22" spans="1:9" s="8" customFormat="1" ht="16.899999999999999" customHeight="1">
      <c r="A22" s="76"/>
      <c r="B22" s="870"/>
      <c r="C22" s="872"/>
      <c r="D22" s="302" t="s">
        <v>111</v>
      </c>
      <c r="E22" s="198" t="s">
        <v>98</v>
      </c>
      <c r="F22" s="86">
        <v>5000</v>
      </c>
      <c r="G22" s="304">
        <v>10000</v>
      </c>
      <c r="H22" s="533">
        <v>1000000</v>
      </c>
      <c r="I22" s="73"/>
    </row>
    <row r="23" spans="1:9" s="8" customFormat="1" ht="16.899999999999999" customHeight="1">
      <c r="A23" s="76"/>
      <c r="B23" s="870"/>
      <c r="C23" s="872"/>
      <c r="D23" s="302" t="s">
        <v>112</v>
      </c>
      <c r="E23" s="198" t="s">
        <v>98</v>
      </c>
      <c r="F23" s="86">
        <v>7000</v>
      </c>
      <c r="G23" s="304">
        <v>15000</v>
      </c>
      <c r="H23" s="533">
        <v>2200000</v>
      </c>
      <c r="I23" s="73"/>
    </row>
    <row r="24" spans="1:9" s="8" customFormat="1" ht="16.899999999999999" customHeight="1">
      <c r="A24" s="76"/>
      <c r="B24" s="870"/>
      <c r="C24" s="872"/>
      <c r="D24" s="198" t="s">
        <v>113</v>
      </c>
      <c r="E24" s="203" t="s">
        <v>98</v>
      </c>
      <c r="F24" s="86">
        <v>5000</v>
      </c>
      <c r="G24" s="304">
        <v>10000</v>
      </c>
      <c r="H24" s="533">
        <v>1700000</v>
      </c>
      <c r="I24" s="73"/>
    </row>
    <row r="25" spans="1:9" s="349" customFormat="1" ht="16.899999999999999" customHeight="1">
      <c r="A25" s="353"/>
      <c r="B25" s="871"/>
      <c r="C25" s="873"/>
      <c r="D25" s="534" t="s">
        <v>654</v>
      </c>
      <c r="E25" s="535" t="s">
        <v>98</v>
      </c>
      <c r="F25" s="536">
        <v>20000</v>
      </c>
      <c r="G25" s="537">
        <v>25000</v>
      </c>
      <c r="H25" s="538">
        <v>5100000</v>
      </c>
      <c r="I25" s="545"/>
    </row>
    <row r="26" spans="1:9" ht="19.899999999999999" customHeight="1">
      <c r="A26" s="92"/>
      <c r="B26" s="95"/>
      <c r="C26" s="95"/>
      <c r="D26" s="95"/>
      <c r="E26" s="95"/>
      <c r="F26" s="95"/>
      <c r="G26" s="95"/>
      <c r="H26" s="95"/>
      <c r="I26" s="546"/>
    </row>
    <row r="27" spans="1:9" s="8" customFormat="1" ht="19.899999999999999" customHeight="1">
      <c r="A27" s="76"/>
      <c r="B27" s="875" t="s">
        <v>30</v>
      </c>
      <c r="C27" s="876"/>
      <c r="D27" s="876"/>
      <c r="E27" s="876"/>
      <c r="F27" s="876"/>
      <c r="G27" s="876"/>
      <c r="H27" s="877"/>
      <c r="I27" s="73"/>
    </row>
    <row r="28" spans="1:9" s="8" customFormat="1" ht="16.899999999999999" customHeight="1">
      <c r="A28" s="76"/>
      <c r="B28" s="878" t="s">
        <v>9</v>
      </c>
      <c r="C28" s="874" t="s">
        <v>114</v>
      </c>
      <c r="D28" s="197" t="s">
        <v>115</v>
      </c>
      <c r="E28" s="206" t="s">
        <v>98</v>
      </c>
      <c r="F28" s="85">
        <v>50000</v>
      </c>
      <c r="G28" s="303">
        <v>70000</v>
      </c>
      <c r="H28" s="532">
        <v>5800000</v>
      </c>
      <c r="I28" s="73"/>
    </row>
    <row r="29" spans="1:9" s="8" customFormat="1" ht="16.899999999999999" customHeight="1">
      <c r="A29" s="76"/>
      <c r="B29" s="879"/>
      <c r="C29" s="874"/>
      <c r="D29" s="202" t="s">
        <v>116</v>
      </c>
      <c r="E29" s="203" t="s">
        <v>98</v>
      </c>
      <c r="F29" s="86">
        <v>50000</v>
      </c>
      <c r="G29" s="304">
        <v>70000</v>
      </c>
      <c r="H29" s="533">
        <v>6000000</v>
      </c>
      <c r="I29" s="73"/>
    </row>
    <row r="30" spans="1:9" s="8" customFormat="1" ht="16.899999999999999" customHeight="1">
      <c r="A30" s="76"/>
      <c r="B30" s="879"/>
      <c r="C30" s="874"/>
      <c r="D30" s="198" t="s">
        <v>104</v>
      </c>
      <c r="E30" s="203" t="s">
        <v>98</v>
      </c>
      <c r="F30" s="86">
        <v>50000</v>
      </c>
      <c r="G30" s="304">
        <v>70000</v>
      </c>
      <c r="H30" s="533">
        <v>5750000</v>
      </c>
      <c r="I30" s="73"/>
    </row>
    <row r="31" spans="1:9" s="8" customFormat="1" ht="16.899999999999999" customHeight="1">
      <c r="A31" s="76"/>
      <c r="B31" s="879"/>
      <c r="C31" s="874"/>
      <c r="D31" s="202" t="s">
        <v>103</v>
      </c>
      <c r="E31" s="203" t="s">
        <v>98</v>
      </c>
      <c r="F31" s="86">
        <v>50000</v>
      </c>
      <c r="G31" s="304">
        <v>70000</v>
      </c>
      <c r="H31" s="533">
        <v>6000000</v>
      </c>
      <c r="I31" s="73"/>
    </row>
    <row r="32" spans="1:9" s="8" customFormat="1" ht="16.899999999999999" customHeight="1">
      <c r="A32" s="76"/>
      <c r="B32" s="879"/>
      <c r="C32" s="874"/>
      <c r="D32" s="202" t="s">
        <v>117</v>
      </c>
      <c r="E32" s="203" t="s">
        <v>98</v>
      </c>
      <c r="F32" s="86">
        <v>50000</v>
      </c>
      <c r="G32" s="304">
        <v>70000</v>
      </c>
      <c r="H32" s="533">
        <v>6250000</v>
      </c>
      <c r="I32" s="73"/>
    </row>
    <row r="33" spans="1:9" s="8" customFormat="1" ht="16.899999999999999" customHeight="1">
      <c r="A33" s="76"/>
      <c r="B33" s="879"/>
      <c r="C33" s="874"/>
      <c r="D33" s="202" t="s">
        <v>118</v>
      </c>
      <c r="E33" s="203" t="s">
        <v>98</v>
      </c>
      <c r="F33" s="86">
        <v>50000</v>
      </c>
      <c r="G33" s="304">
        <v>70000</v>
      </c>
      <c r="H33" s="533">
        <v>6250000</v>
      </c>
      <c r="I33" s="73"/>
    </row>
    <row r="34" spans="1:9" s="8" customFormat="1" ht="16.899999999999999" customHeight="1">
      <c r="A34" s="76"/>
      <c r="B34" s="879"/>
      <c r="C34" s="874"/>
      <c r="D34" s="202" t="s">
        <v>107</v>
      </c>
      <c r="E34" s="203" t="s">
        <v>98</v>
      </c>
      <c r="F34" s="86">
        <v>50000</v>
      </c>
      <c r="G34" s="304">
        <v>70000</v>
      </c>
      <c r="H34" s="533">
        <v>4100000</v>
      </c>
      <c r="I34" s="73"/>
    </row>
    <row r="35" spans="1:9" s="8" customFormat="1" ht="16.899999999999999" customHeight="1">
      <c r="A35" s="76"/>
      <c r="B35" s="879"/>
      <c r="C35" s="874"/>
      <c r="D35" s="198" t="s">
        <v>108</v>
      </c>
      <c r="E35" s="203" t="s">
        <v>98</v>
      </c>
      <c r="F35" s="86">
        <v>50000</v>
      </c>
      <c r="G35" s="304">
        <v>70000</v>
      </c>
      <c r="H35" s="533">
        <v>5000000</v>
      </c>
      <c r="I35" s="73"/>
    </row>
    <row r="36" spans="1:9" s="8" customFormat="1" ht="16.899999999999999" customHeight="1">
      <c r="A36" s="76"/>
      <c r="B36" s="879"/>
      <c r="C36" s="874"/>
      <c r="D36" s="198" t="s">
        <v>109</v>
      </c>
      <c r="E36" s="203" t="s">
        <v>98</v>
      </c>
      <c r="F36" s="86">
        <v>50000</v>
      </c>
      <c r="G36" s="304">
        <v>70000</v>
      </c>
      <c r="H36" s="533">
        <v>5400000</v>
      </c>
      <c r="I36" s="73"/>
    </row>
    <row r="37" spans="1:9" s="8" customFormat="1" ht="16.899999999999999" customHeight="1">
      <c r="A37" s="76"/>
      <c r="B37" s="879"/>
      <c r="C37" s="874"/>
      <c r="D37" s="198" t="s">
        <v>37</v>
      </c>
      <c r="E37" s="198" t="s">
        <v>98</v>
      </c>
      <c r="F37" s="86">
        <v>50000</v>
      </c>
      <c r="G37" s="304">
        <v>70000</v>
      </c>
      <c r="H37" s="533">
        <v>5700000</v>
      </c>
      <c r="I37" s="73"/>
    </row>
    <row r="38" spans="1:9" s="8" customFormat="1" ht="16.899999999999999" customHeight="1">
      <c r="A38" s="76"/>
      <c r="B38" s="879"/>
      <c r="C38" s="874"/>
      <c r="D38" s="198" t="s">
        <v>110</v>
      </c>
      <c r="E38" s="203" t="s">
        <v>98</v>
      </c>
      <c r="F38" s="86">
        <v>50000</v>
      </c>
      <c r="G38" s="304">
        <v>70000</v>
      </c>
      <c r="H38" s="533">
        <v>3400000</v>
      </c>
      <c r="I38" s="73"/>
    </row>
    <row r="39" spans="1:9" s="8" customFormat="1" ht="16.899999999999999" customHeight="1">
      <c r="A39" s="76"/>
      <c r="B39" s="879"/>
      <c r="C39" s="874"/>
      <c r="D39" s="198" t="s">
        <v>111</v>
      </c>
      <c r="E39" s="203" t="s">
        <v>98</v>
      </c>
      <c r="F39" s="86">
        <v>35000</v>
      </c>
      <c r="G39" s="304">
        <v>45000</v>
      </c>
      <c r="H39" s="533">
        <v>2100000</v>
      </c>
      <c r="I39" s="73"/>
    </row>
    <row r="40" spans="1:9" s="8" customFormat="1" ht="16.899999999999999" customHeight="1">
      <c r="A40" s="76"/>
      <c r="B40" s="879"/>
      <c r="C40" s="874"/>
      <c r="D40" s="198" t="s">
        <v>112</v>
      </c>
      <c r="E40" s="203" t="s">
        <v>98</v>
      </c>
      <c r="F40" s="86">
        <v>50000</v>
      </c>
      <c r="G40" s="304">
        <v>70000</v>
      </c>
      <c r="H40" s="533">
        <v>4250000</v>
      </c>
      <c r="I40" s="73"/>
    </row>
    <row r="41" spans="1:9" s="8" customFormat="1" ht="16.899999999999999" customHeight="1">
      <c r="A41" s="76"/>
      <c r="B41" s="879"/>
      <c r="C41" s="874"/>
      <c r="D41" s="198" t="s">
        <v>119</v>
      </c>
      <c r="E41" s="203" t="s">
        <v>98</v>
      </c>
      <c r="F41" s="86">
        <v>35000</v>
      </c>
      <c r="G41" s="304">
        <v>45000</v>
      </c>
      <c r="H41" s="533">
        <v>3400000</v>
      </c>
      <c r="I41" s="73"/>
    </row>
    <row r="42" spans="1:9" s="349" customFormat="1" ht="31.5" customHeight="1" thickBot="1">
      <c r="A42" s="353"/>
      <c r="B42" s="879"/>
      <c r="C42" s="874"/>
      <c r="D42" s="447" t="s">
        <v>655</v>
      </c>
      <c r="E42" s="448" t="s">
        <v>98</v>
      </c>
      <c r="F42" s="449">
        <v>100000</v>
      </c>
      <c r="G42" s="305">
        <v>130000</v>
      </c>
      <c r="H42" s="548">
        <v>10500000</v>
      </c>
      <c r="I42" s="545"/>
    </row>
    <row r="43" spans="1:9" s="8" customFormat="1" ht="16.899999999999999" customHeight="1">
      <c r="A43" s="76"/>
      <c r="B43" s="879"/>
      <c r="C43" s="878" t="s">
        <v>120</v>
      </c>
      <c r="D43" s="200" t="s">
        <v>115</v>
      </c>
      <c r="E43" s="201" t="s">
        <v>98</v>
      </c>
      <c r="F43" s="85">
        <v>20000</v>
      </c>
      <c r="G43" s="303">
        <v>30000</v>
      </c>
      <c r="H43" s="532">
        <v>4700000</v>
      </c>
      <c r="I43" s="73"/>
    </row>
    <row r="44" spans="1:9" s="8" customFormat="1" ht="16.899999999999999" customHeight="1">
      <c r="A44" s="76"/>
      <c r="B44" s="879"/>
      <c r="C44" s="879"/>
      <c r="D44" s="202" t="s">
        <v>116</v>
      </c>
      <c r="E44" s="203" t="s">
        <v>98</v>
      </c>
      <c r="F44" s="86">
        <v>20000</v>
      </c>
      <c r="G44" s="304">
        <v>30000</v>
      </c>
      <c r="H44" s="533">
        <v>4900000</v>
      </c>
      <c r="I44" s="73"/>
    </row>
    <row r="45" spans="1:9" s="8" customFormat="1" ht="16.899999999999999" customHeight="1">
      <c r="A45" s="76"/>
      <c r="B45" s="879"/>
      <c r="C45" s="879"/>
      <c r="D45" s="198" t="s">
        <v>104</v>
      </c>
      <c r="E45" s="203" t="s">
        <v>98</v>
      </c>
      <c r="F45" s="86">
        <v>20000</v>
      </c>
      <c r="G45" s="304">
        <v>30000</v>
      </c>
      <c r="H45" s="533">
        <v>4600000</v>
      </c>
      <c r="I45" s="73"/>
    </row>
    <row r="46" spans="1:9" s="8" customFormat="1" ht="16.899999999999999" customHeight="1">
      <c r="A46" s="76"/>
      <c r="B46" s="879"/>
      <c r="C46" s="879"/>
      <c r="D46" s="202" t="s">
        <v>103</v>
      </c>
      <c r="E46" s="203" t="s">
        <v>98</v>
      </c>
      <c r="F46" s="86">
        <v>20000</v>
      </c>
      <c r="G46" s="304">
        <v>30000</v>
      </c>
      <c r="H46" s="533">
        <v>4700000</v>
      </c>
      <c r="I46" s="73"/>
    </row>
    <row r="47" spans="1:9" s="8" customFormat="1" ht="16.899999999999999" customHeight="1">
      <c r="A47" s="76"/>
      <c r="B47" s="879"/>
      <c r="C47" s="879"/>
      <c r="D47" s="202" t="s">
        <v>105</v>
      </c>
      <c r="E47" s="203" t="s">
        <v>98</v>
      </c>
      <c r="F47" s="86">
        <v>20000</v>
      </c>
      <c r="G47" s="304">
        <v>30000</v>
      </c>
      <c r="H47" s="533">
        <v>5000000</v>
      </c>
      <c r="I47" s="73"/>
    </row>
    <row r="48" spans="1:9" s="8" customFormat="1" ht="16.899999999999999" customHeight="1">
      <c r="A48" s="76"/>
      <c r="B48" s="879"/>
      <c r="C48" s="879"/>
      <c r="D48" s="202" t="s">
        <v>117</v>
      </c>
      <c r="E48" s="203" t="s">
        <v>98</v>
      </c>
      <c r="F48" s="86">
        <v>20000</v>
      </c>
      <c r="G48" s="304">
        <v>30000</v>
      </c>
      <c r="H48" s="533">
        <v>5000000</v>
      </c>
      <c r="I48" s="73"/>
    </row>
    <row r="49" spans="1:9" s="8" customFormat="1" ht="16.899999999999999" customHeight="1">
      <c r="A49" s="76"/>
      <c r="B49" s="879"/>
      <c r="C49" s="879"/>
      <c r="D49" s="202" t="s">
        <v>107</v>
      </c>
      <c r="E49" s="203" t="s">
        <v>98</v>
      </c>
      <c r="F49" s="86">
        <v>20000</v>
      </c>
      <c r="G49" s="304">
        <v>30000</v>
      </c>
      <c r="H49" s="533">
        <v>3100000</v>
      </c>
      <c r="I49" s="73"/>
    </row>
    <row r="50" spans="1:9" s="8" customFormat="1" ht="16.899999999999999" customHeight="1">
      <c r="A50" s="76"/>
      <c r="B50" s="879"/>
      <c r="C50" s="879"/>
      <c r="D50" s="198" t="s">
        <v>108</v>
      </c>
      <c r="E50" s="203" t="s">
        <v>98</v>
      </c>
      <c r="F50" s="86">
        <v>20000</v>
      </c>
      <c r="G50" s="304">
        <v>30000</v>
      </c>
      <c r="H50" s="533">
        <v>4000000</v>
      </c>
      <c r="I50" s="73"/>
    </row>
    <row r="51" spans="1:9" s="8" customFormat="1" ht="16.899999999999999" customHeight="1">
      <c r="A51" s="76"/>
      <c r="B51" s="879"/>
      <c r="C51" s="879"/>
      <c r="D51" s="198" t="s">
        <v>109</v>
      </c>
      <c r="E51" s="203" t="s">
        <v>98</v>
      </c>
      <c r="F51" s="86">
        <v>20000</v>
      </c>
      <c r="G51" s="304">
        <v>30000</v>
      </c>
      <c r="H51" s="533">
        <v>4350000</v>
      </c>
      <c r="I51" s="73"/>
    </row>
    <row r="52" spans="1:9" s="8" customFormat="1" ht="16.899999999999999" customHeight="1">
      <c r="A52" s="76"/>
      <c r="B52" s="879"/>
      <c r="C52" s="879"/>
      <c r="D52" s="198" t="s">
        <v>37</v>
      </c>
      <c r="E52" s="198" t="s">
        <v>98</v>
      </c>
      <c r="F52" s="86">
        <v>20000</v>
      </c>
      <c r="G52" s="304">
        <v>30000</v>
      </c>
      <c r="H52" s="533">
        <v>4550000</v>
      </c>
      <c r="I52" s="73"/>
    </row>
    <row r="53" spans="1:9" s="8" customFormat="1" ht="16.899999999999999" customHeight="1">
      <c r="A53" s="76"/>
      <c r="B53" s="879"/>
      <c r="C53" s="879"/>
      <c r="D53" s="198" t="s">
        <v>110</v>
      </c>
      <c r="E53" s="203" t="s">
        <v>98</v>
      </c>
      <c r="F53" s="86">
        <v>20000</v>
      </c>
      <c r="G53" s="304">
        <v>30000</v>
      </c>
      <c r="H53" s="533">
        <v>2500000</v>
      </c>
      <c r="I53" s="73"/>
    </row>
    <row r="54" spans="1:9" s="8" customFormat="1" ht="16.899999999999999" customHeight="1">
      <c r="A54" s="76"/>
      <c r="B54" s="879"/>
      <c r="C54" s="879"/>
      <c r="D54" s="198" t="s">
        <v>111</v>
      </c>
      <c r="E54" s="203" t="s">
        <v>98</v>
      </c>
      <c r="F54" s="86">
        <v>20000</v>
      </c>
      <c r="G54" s="304">
        <v>30000</v>
      </c>
      <c r="H54" s="533">
        <v>1800000</v>
      </c>
      <c r="I54" s="73"/>
    </row>
    <row r="55" spans="1:9" s="8" customFormat="1" ht="16.899999999999999" customHeight="1">
      <c r="A55" s="76"/>
      <c r="B55" s="879"/>
      <c r="C55" s="879"/>
      <c r="D55" s="198" t="s">
        <v>112</v>
      </c>
      <c r="E55" s="203" t="s">
        <v>98</v>
      </c>
      <c r="F55" s="86">
        <v>20000</v>
      </c>
      <c r="G55" s="304">
        <v>30000</v>
      </c>
      <c r="H55" s="533">
        <v>3200000</v>
      </c>
      <c r="I55" s="73"/>
    </row>
    <row r="56" spans="1:9" s="8" customFormat="1" ht="16.899999999999999" customHeight="1">
      <c r="A56" s="76"/>
      <c r="B56" s="879"/>
      <c r="C56" s="879"/>
      <c r="D56" s="198" t="s">
        <v>121</v>
      </c>
      <c r="E56" s="203" t="s">
        <v>98</v>
      </c>
      <c r="F56" s="86">
        <v>20000</v>
      </c>
      <c r="G56" s="304">
        <v>30000</v>
      </c>
      <c r="H56" s="533">
        <v>2500000</v>
      </c>
      <c r="I56" s="73"/>
    </row>
    <row r="57" spans="1:9" s="349" customFormat="1" ht="34.15" customHeight="1">
      <c r="A57" s="353"/>
      <c r="B57" s="879"/>
      <c r="C57" s="879"/>
      <c r="D57" s="104" t="s">
        <v>751</v>
      </c>
      <c r="E57" s="226" t="s">
        <v>98</v>
      </c>
      <c r="F57" s="87">
        <v>40000</v>
      </c>
      <c r="G57" s="307">
        <v>55000</v>
      </c>
      <c r="H57" s="549">
        <v>8500000</v>
      </c>
      <c r="I57" s="545"/>
    </row>
    <row r="58" spans="1:9" s="349" customFormat="1" ht="34.15" customHeight="1">
      <c r="A58" s="353"/>
      <c r="B58" s="879"/>
      <c r="C58" s="879"/>
      <c r="D58" s="539" t="s">
        <v>656</v>
      </c>
      <c r="E58" s="540" t="s">
        <v>98</v>
      </c>
      <c r="F58" s="541">
        <v>130000</v>
      </c>
      <c r="G58" s="542">
        <v>170000</v>
      </c>
      <c r="H58" s="543">
        <v>18500000</v>
      </c>
      <c r="I58" s="545"/>
    </row>
    <row r="59" spans="1:9" s="349" customFormat="1" ht="34.15" customHeight="1">
      <c r="A59" s="353"/>
      <c r="B59" s="880"/>
      <c r="C59" s="880"/>
      <c r="D59" s="550" t="s">
        <v>657</v>
      </c>
      <c r="E59" s="551" t="s">
        <v>98</v>
      </c>
      <c r="F59" s="552">
        <v>150000</v>
      </c>
      <c r="G59" s="553">
        <v>200000</v>
      </c>
      <c r="H59" s="554">
        <v>22500000</v>
      </c>
      <c r="I59" s="545"/>
    </row>
    <row r="60" spans="1:9" ht="19.899999999999999" customHeight="1">
      <c r="I60" s="547"/>
    </row>
    <row r="61" spans="1:9" s="9" customFormat="1" ht="40.15" customHeight="1">
      <c r="A61" s="93"/>
      <c r="B61" s="895" t="s">
        <v>0</v>
      </c>
      <c r="C61" s="897" t="s">
        <v>1</v>
      </c>
      <c r="D61" s="899" t="s">
        <v>2</v>
      </c>
      <c r="E61" s="899" t="s">
        <v>3</v>
      </c>
      <c r="F61" s="901" t="s">
        <v>122</v>
      </c>
      <c r="G61" s="902"/>
      <c r="H61" s="881"/>
      <c r="I61" s="96"/>
    </row>
    <row r="62" spans="1:9" s="9" customFormat="1" ht="19.899999999999999" customHeight="1">
      <c r="A62" s="93"/>
      <c r="B62" s="896"/>
      <c r="C62" s="898"/>
      <c r="D62" s="900"/>
      <c r="E62" s="900"/>
      <c r="F62" s="276" t="s">
        <v>5</v>
      </c>
      <c r="G62" s="276" t="s">
        <v>6</v>
      </c>
      <c r="H62" s="882"/>
      <c r="I62" s="96"/>
    </row>
    <row r="63" spans="1:9" s="8" customFormat="1" ht="20.45" customHeight="1">
      <c r="A63" s="76"/>
      <c r="B63" s="867" t="s">
        <v>38</v>
      </c>
      <c r="C63" s="868"/>
      <c r="D63" s="868"/>
      <c r="E63" s="868"/>
      <c r="F63" s="868"/>
      <c r="G63" s="868"/>
      <c r="H63" s="869"/>
      <c r="I63" s="73"/>
    </row>
    <row r="64" spans="1:9" s="8" customFormat="1" ht="20.45" customHeight="1">
      <c r="A64" s="76"/>
      <c r="B64" s="875" t="s">
        <v>8</v>
      </c>
      <c r="C64" s="876"/>
      <c r="D64" s="876"/>
      <c r="E64" s="876"/>
      <c r="F64" s="876"/>
      <c r="G64" s="876"/>
      <c r="H64" s="877"/>
      <c r="I64" s="73"/>
    </row>
    <row r="65" spans="1:9" s="8" customFormat="1" ht="16.899999999999999" customHeight="1">
      <c r="A65" s="76"/>
      <c r="B65" s="891" t="s">
        <v>39</v>
      </c>
      <c r="C65" s="893" t="s">
        <v>8</v>
      </c>
      <c r="D65" s="225" t="s">
        <v>123</v>
      </c>
      <c r="E65" s="206" t="s">
        <v>98</v>
      </c>
      <c r="F65" s="85">
        <v>6000</v>
      </c>
      <c r="G65" s="303">
        <v>11000</v>
      </c>
      <c r="H65" s="532">
        <v>5600000</v>
      </c>
      <c r="I65" s="73"/>
    </row>
    <row r="66" spans="1:9" s="8" customFormat="1" ht="16.899999999999999" customHeight="1">
      <c r="A66" s="76"/>
      <c r="B66" s="891"/>
      <c r="C66" s="893"/>
      <c r="D66" s="202" t="s">
        <v>124</v>
      </c>
      <c r="E66" s="203" t="s">
        <v>98</v>
      </c>
      <c r="F66" s="86">
        <v>6000</v>
      </c>
      <c r="G66" s="304">
        <v>11000</v>
      </c>
      <c r="H66" s="533">
        <v>6150000</v>
      </c>
      <c r="I66" s="73"/>
    </row>
    <row r="67" spans="1:9" s="8" customFormat="1" ht="16.899999999999999" customHeight="1">
      <c r="A67" s="76"/>
      <c r="B67" s="891"/>
      <c r="C67" s="893"/>
      <c r="D67" s="202" t="s">
        <v>125</v>
      </c>
      <c r="E67" s="203" t="s">
        <v>98</v>
      </c>
      <c r="F67" s="86">
        <v>6000</v>
      </c>
      <c r="G67" s="304">
        <v>11000</v>
      </c>
      <c r="H67" s="533">
        <v>6600000</v>
      </c>
      <c r="I67" s="73"/>
    </row>
    <row r="68" spans="1:9" s="8" customFormat="1" ht="16.899999999999999" customHeight="1">
      <c r="A68" s="76"/>
      <c r="B68" s="891"/>
      <c r="C68" s="893"/>
      <c r="D68" s="198" t="s">
        <v>101</v>
      </c>
      <c r="E68" s="203" t="s">
        <v>98</v>
      </c>
      <c r="F68" s="86">
        <v>6000</v>
      </c>
      <c r="G68" s="304">
        <v>11000</v>
      </c>
      <c r="H68" s="533">
        <v>7600000</v>
      </c>
      <c r="I68" s="73"/>
    </row>
    <row r="69" spans="1:9" s="8" customFormat="1" ht="16.899999999999999" customHeight="1">
      <c r="A69" s="76"/>
      <c r="B69" s="891"/>
      <c r="C69" s="893"/>
      <c r="D69" s="198" t="s">
        <v>102</v>
      </c>
      <c r="E69" s="203" t="s">
        <v>98</v>
      </c>
      <c r="F69" s="86">
        <v>6000</v>
      </c>
      <c r="G69" s="304">
        <v>11000</v>
      </c>
      <c r="H69" s="533">
        <v>8600000</v>
      </c>
      <c r="I69" s="73"/>
    </row>
    <row r="70" spans="1:9" s="8" customFormat="1" ht="16.899999999999999" customHeight="1">
      <c r="A70" s="76"/>
      <c r="B70" s="891"/>
      <c r="C70" s="893"/>
      <c r="D70" s="198" t="s">
        <v>44</v>
      </c>
      <c r="E70" s="203" t="s">
        <v>98</v>
      </c>
      <c r="F70" s="86">
        <v>15000</v>
      </c>
      <c r="G70" s="304">
        <v>20000</v>
      </c>
      <c r="H70" s="533">
        <v>6200000</v>
      </c>
      <c r="I70" s="73"/>
    </row>
    <row r="71" spans="1:9" s="8" customFormat="1" ht="16.899999999999999" customHeight="1">
      <c r="A71" s="76"/>
      <c r="B71" s="891"/>
      <c r="C71" s="893"/>
      <c r="D71" s="202" t="s">
        <v>126</v>
      </c>
      <c r="E71" s="203" t="s">
        <v>98</v>
      </c>
      <c r="F71" s="86">
        <v>15000</v>
      </c>
      <c r="G71" s="304">
        <v>20000</v>
      </c>
      <c r="H71" s="533">
        <v>7300000</v>
      </c>
      <c r="I71" s="73"/>
    </row>
    <row r="72" spans="1:9" s="8" customFormat="1" ht="16.899999999999999" customHeight="1">
      <c r="A72" s="76"/>
      <c r="B72" s="891"/>
      <c r="C72" s="893"/>
      <c r="D72" s="202" t="s">
        <v>127</v>
      </c>
      <c r="E72" s="203" t="s">
        <v>98</v>
      </c>
      <c r="F72" s="86">
        <v>15000</v>
      </c>
      <c r="G72" s="304">
        <v>20000</v>
      </c>
      <c r="H72" s="533">
        <v>7600000</v>
      </c>
      <c r="I72" s="73"/>
    </row>
    <row r="73" spans="1:9" s="8" customFormat="1" ht="16.899999999999999" customHeight="1">
      <c r="A73" s="76"/>
      <c r="B73" s="891"/>
      <c r="C73" s="893"/>
      <c r="D73" s="198" t="s">
        <v>128</v>
      </c>
      <c r="E73" s="203" t="s">
        <v>98</v>
      </c>
      <c r="F73" s="86">
        <v>15000</v>
      </c>
      <c r="G73" s="304">
        <v>20000</v>
      </c>
      <c r="H73" s="533">
        <v>5100000</v>
      </c>
      <c r="I73" s="73"/>
    </row>
    <row r="74" spans="1:9" s="8" customFormat="1" ht="16.899999999999999" customHeight="1">
      <c r="A74" s="76"/>
      <c r="B74" s="891"/>
      <c r="C74" s="893"/>
      <c r="D74" s="198" t="s">
        <v>51</v>
      </c>
      <c r="E74" s="203" t="s">
        <v>98</v>
      </c>
      <c r="F74" s="86">
        <v>15000</v>
      </c>
      <c r="G74" s="304">
        <v>20000</v>
      </c>
      <c r="H74" s="533">
        <v>2900000</v>
      </c>
      <c r="I74" s="73"/>
    </row>
    <row r="75" spans="1:9" s="8" customFormat="1" ht="16.899999999999999" customHeight="1">
      <c r="A75" s="76"/>
      <c r="B75" s="891"/>
      <c r="C75" s="893"/>
      <c r="D75" s="198" t="s">
        <v>74</v>
      </c>
      <c r="E75" s="203" t="s">
        <v>98</v>
      </c>
      <c r="F75" s="86">
        <v>15000</v>
      </c>
      <c r="G75" s="304">
        <v>20000</v>
      </c>
      <c r="H75" s="533">
        <v>3600000</v>
      </c>
      <c r="I75" s="73"/>
    </row>
    <row r="76" spans="1:9" s="8" customFormat="1" ht="16.899999999999999" customHeight="1">
      <c r="A76" s="76"/>
      <c r="B76" s="891"/>
      <c r="C76" s="893"/>
      <c r="D76" s="198" t="s">
        <v>129</v>
      </c>
      <c r="E76" s="203" t="s">
        <v>98</v>
      </c>
      <c r="F76" s="86">
        <v>15000</v>
      </c>
      <c r="G76" s="304">
        <v>20000</v>
      </c>
      <c r="H76" s="533">
        <v>1900000</v>
      </c>
      <c r="I76" s="73"/>
    </row>
    <row r="77" spans="1:9" s="8" customFormat="1" ht="16.899999999999999" customHeight="1">
      <c r="A77" s="76"/>
      <c r="B77" s="891"/>
      <c r="C77" s="893"/>
      <c r="D77" s="202" t="s">
        <v>130</v>
      </c>
      <c r="E77" s="203" t="s">
        <v>98</v>
      </c>
      <c r="F77" s="86">
        <v>15000</v>
      </c>
      <c r="G77" s="304">
        <v>20000</v>
      </c>
      <c r="H77" s="533">
        <v>2500000</v>
      </c>
      <c r="I77" s="73"/>
    </row>
    <row r="78" spans="1:9" s="8" customFormat="1" ht="16.899999999999999" customHeight="1">
      <c r="A78" s="76"/>
      <c r="B78" s="891"/>
      <c r="C78" s="893"/>
      <c r="D78" s="198" t="s">
        <v>76</v>
      </c>
      <c r="E78" s="203" t="s">
        <v>98</v>
      </c>
      <c r="F78" s="86">
        <v>15000</v>
      </c>
      <c r="G78" s="304">
        <v>20000</v>
      </c>
      <c r="H78" s="533">
        <v>2900000</v>
      </c>
      <c r="I78" s="73"/>
    </row>
    <row r="79" spans="1:9" s="8" customFormat="1" ht="16.899999999999999" customHeight="1">
      <c r="A79" s="76"/>
      <c r="B79" s="891"/>
      <c r="C79" s="893"/>
      <c r="D79" s="198" t="s">
        <v>131</v>
      </c>
      <c r="E79" s="203" t="s">
        <v>98</v>
      </c>
      <c r="F79" s="86">
        <v>15000</v>
      </c>
      <c r="G79" s="304">
        <v>20000</v>
      </c>
      <c r="H79" s="533">
        <v>3400000</v>
      </c>
      <c r="I79" s="73"/>
    </row>
    <row r="80" spans="1:9" s="8" customFormat="1" ht="16.899999999999999" customHeight="1">
      <c r="A80" s="76"/>
      <c r="B80" s="891"/>
      <c r="C80" s="893"/>
      <c r="D80" s="198" t="s">
        <v>132</v>
      </c>
      <c r="E80" s="203" t="s">
        <v>98</v>
      </c>
      <c r="F80" s="86">
        <v>10000</v>
      </c>
      <c r="G80" s="304">
        <v>12000</v>
      </c>
      <c r="H80" s="533">
        <v>2500000</v>
      </c>
      <c r="I80" s="73"/>
    </row>
    <row r="81" spans="1:9" s="8" customFormat="1" ht="34.15" customHeight="1">
      <c r="A81" s="76"/>
      <c r="B81" s="891"/>
      <c r="C81" s="893"/>
      <c r="D81" s="306" t="s">
        <v>133</v>
      </c>
      <c r="E81" s="205" t="s">
        <v>98</v>
      </c>
      <c r="F81" s="87">
        <v>15000</v>
      </c>
      <c r="G81" s="307">
        <v>20000</v>
      </c>
      <c r="H81" s="549">
        <v>3600000</v>
      </c>
      <c r="I81" s="73"/>
    </row>
    <row r="82" spans="1:9" s="8" customFormat="1" ht="16.899999999999999" customHeight="1">
      <c r="A82" s="76"/>
      <c r="B82" s="891"/>
      <c r="C82" s="893"/>
      <c r="D82" s="198" t="s">
        <v>134</v>
      </c>
      <c r="E82" s="203" t="s">
        <v>98</v>
      </c>
      <c r="F82" s="86">
        <v>6000</v>
      </c>
      <c r="G82" s="304">
        <v>10000</v>
      </c>
      <c r="H82" s="533">
        <v>1100000</v>
      </c>
      <c r="I82" s="73"/>
    </row>
    <row r="83" spans="1:9" s="349" customFormat="1" ht="34.15" customHeight="1">
      <c r="A83" s="353"/>
      <c r="B83" s="892"/>
      <c r="C83" s="894"/>
      <c r="D83" s="534" t="s">
        <v>752</v>
      </c>
      <c r="E83" s="535" t="s">
        <v>98</v>
      </c>
      <c r="F83" s="536">
        <v>45000</v>
      </c>
      <c r="G83" s="537">
        <v>60000</v>
      </c>
      <c r="H83" s="538">
        <v>11500000</v>
      </c>
      <c r="I83" s="545"/>
    </row>
    <row r="84" spans="1:9" ht="19.899999999999999" customHeight="1">
      <c r="A84" s="92"/>
      <c r="B84" s="97"/>
      <c r="C84" s="97"/>
      <c r="D84" s="98"/>
      <c r="E84" s="98"/>
      <c r="F84" s="99"/>
      <c r="G84" s="95"/>
      <c r="H84" s="97"/>
      <c r="I84" s="546"/>
    </row>
    <row r="85" spans="1:9" s="8" customFormat="1" ht="19.899999999999999" customHeight="1">
      <c r="A85" s="76"/>
      <c r="B85" s="909" t="s">
        <v>30</v>
      </c>
      <c r="C85" s="910"/>
      <c r="D85" s="910"/>
      <c r="E85" s="910"/>
      <c r="F85" s="910"/>
      <c r="G85" s="910"/>
      <c r="H85" s="911"/>
      <c r="I85" s="73"/>
    </row>
    <row r="86" spans="1:9" s="8" customFormat="1" ht="16.899999999999999" customHeight="1">
      <c r="A86" s="76"/>
      <c r="B86" s="903" t="s">
        <v>39</v>
      </c>
      <c r="C86" s="904" t="s">
        <v>114</v>
      </c>
      <c r="D86" s="555" t="s">
        <v>44</v>
      </c>
      <c r="E86" s="522" t="s">
        <v>98</v>
      </c>
      <c r="F86" s="523">
        <v>15000</v>
      </c>
      <c r="G86" s="556">
        <v>25000</v>
      </c>
      <c r="H86" s="557">
        <v>7300000</v>
      </c>
      <c r="I86" s="73"/>
    </row>
    <row r="87" spans="1:9" s="8" customFormat="1" ht="16.899999999999999" customHeight="1">
      <c r="A87" s="76"/>
      <c r="B87" s="891"/>
      <c r="C87" s="905"/>
      <c r="D87" s="202" t="s">
        <v>135</v>
      </c>
      <c r="E87" s="203" t="s">
        <v>98</v>
      </c>
      <c r="F87" s="86">
        <v>15000</v>
      </c>
      <c r="G87" s="304">
        <v>25000</v>
      </c>
      <c r="H87" s="533">
        <v>7500000</v>
      </c>
      <c r="I87" s="73"/>
    </row>
    <row r="88" spans="1:9" s="8" customFormat="1" ht="16.899999999999999" customHeight="1">
      <c r="A88" s="76"/>
      <c r="B88" s="891"/>
      <c r="C88" s="906"/>
      <c r="D88" s="198" t="s">
        <v>136</v>
      </c>
      <c r="E88" s="203" t="s">
        <v>98</v>
      </c>
      <c r="F88" s="86">
        <v>15000</v>
      </c>
      <c r="G88" s="304">
        <v>25000</v>
      </c>
      <c r="H88" s="533">
        <v>7700000</v>
      </c>
      <c r="I88" s="73"/>
    </row>
    <row r="89" spans="1:9" s="8" customFormat="1" ht="16.899999999999999" customHeight="1">
      <c r="A89" s="76"/>
      <c r="B89" s="891"/>
      <c r="C89" s="906"/>
      <c r="D89" s="198" t="s">
        <v>128</v>
      </c>
      <c r="E89" s="203" t="s">
        <v>98</v>
      </c>
      <c r="F89" s="86">
        <v>15000</v>
      </c>
      <c r="G89" s="304">
        <v>25000</v>
      </c>
      <c r="H89" s="533">
        <v>5500000</v>
      </c>
      <c r="I89" s="73"/>
    </row>
    <row r="90" spans="1:9" s="8" customFormat="1" ht="16.899999999999999" customHeight="1">
      <c r="A90" s="76"/>
      <c r="B90" s="891"/>
      <c r="C90" s="906"/>
      <c r="D90" s="198" t="s">
        <v>51</v>
      </c>
      <c r="E90" s="203" t="s">
        <v>98</v>
      </c>
      <c r="F90" s="86">
        <v>15000</v>
      </c>
      <c r="G90" s="304">
        <v>25000</v>
      </c>
      <c r="H90" s="533">
        <v>3000000</v>
      </c>
      <c r="I90" s="73"/>
    </row>
    <row r="91" spans="1:9" s="8" customFormat="1" ht="16.899999999999999" customHeight="1">
      <c r="A91" s="76"/>
      <c r="B91" s="891"/>
      <c r="C91" s="906"/>
      <c r="D91" s="198" t="s">
        <v>129</v>
      </c>
      <c r="E91" s="203" t="s">
        <v>98</v>
      </c>
      <c r="F91" s="86">
        <v>15000</v>
      </c>
      <c r="G91" s="304">
        <v>25000</v>
      </c>
      <c r="H91" s="533">
        <v>2100000</v>
      </c>
      <c r="I91" s="73"/>
    </row>
    <row r="92" spans="1:9" s="8" customFormat="1" ht="16.899999999999999" customHeight="1">
      <c r="A92" s="76"/>
      <c r="B92" s="891"/>
      <c r="C92" s="906"/>
      <c r="D92" s="202" t="s">
        <v>137</v>
      </c>
      <c r="E92" s="203" t="s">
        <v>98</v>
      </c>
      <c r="F92" s="86">
        <v>15000</v>
      </c>
      <c r="G92" s="304">
        <v>25000</v>
      </c>
      <c r="H92" s="533">
        <v>2500000</v>
      </c>
      <c r="I92" s="73"/>
    </row>
    <row r="93" spans="1:9" s="8" customFormat="1" ht="16.899999999999999" customHeight="1">
      <c r="A93" s="76"/>
      <c r="B93" s="891"/>
      <c r="C93" s="906"/>
      <c r="D93" s="198" t="s">
        <v>76</v>
      </c>
      <c r="E93" s="203" t="s">
        <v>98</v>
      </c>
      <c r="F93" s="86">
        <v>15000</v>
      </c>
      <c r="G93" s="304">
        <v>25000</v>
      </c>
      <c r="H93" s="533">
        <v>3000000</v>
      </c>
      <c r="I93" s="73"/>
    </row>
    <row r="94" spans="1:9" s="8" customFormat="1" ht="16.899999999999999" customHeight="1">
      <c r="A94" s="76"/>
      <c r="B94" s="891"/>
      <c r="C94" s="906"/>
      <c r="D94" s="306" t="s">
        <v>138</v>
      </c>
      <c r="E94" s="198" t="s">
        <v>98</v>
      </c>
      <c r="F94" s="86">
        <v>15000</v>
      </c>
      <c r="G94" s="304">
        <v>25000</v>
      </c>
      <c r="H94" s="533">
        <v>2900000</v>
      </c>
      <c r="I94" s="73"/>
    </row>
    <row r="95" spans="1:9" s="8" customFormat="1" ht="34.15" customHeight="1">
      <c r="A95" s="76"/>
      <c r="B95" s="891"/>
      <c r="C95" s="907"/>
      <c r="D95" s="306" t="s">
        <v>139</v>
      </c>
      <c r="E95" s="205" t="s">
        <v>98</v>
      </c>
      <c r="F95" s="87">
        <v>15000</v>
      </c>
      <c r="G95" s="307">
        <v>25000</v>
      </c>
      <c r="H95" s="549">
        <v>3200000</v>
      </c>
      <c r="I95" s="73"/>
    </row>
    <row r="96" spans="1:9" s="8" customFormat="1" ht="16.899999999999999" customHeight="1">
      <c r="A96" s="76"/>
      <c r="B96" s="891"/>
      <c r="C96" s="907"/>
      <c r="D96" s="198" t="s">
        <v>140</v>
      </c>
      <c r="E96" s="203" t="s">
        <v>98</v>
      </c>
      <c r="F96" s="86">
        <v>10000</v>
      </c>
      <c r="G96" s="304">
        <v>15000</v>
      </c>
      <c r="H96" s="533">
        <v>2200000</v>
      </c>
      <c r="I96" s="73"/>
    </row>
    <row r="97" spans="1:9" s="349" customFormat="1" ht="34.15" customHeight="1" thickBot="1">
      <c r="A97" s="353"/>
      <c r="B97" s="891"/>
      <c r="C97" s="908"/>
      <c r="D97" s="447" t="s">
        <v>753</v>
      </c>
      <c r="E97" s="448" t="s">
        <v>98</v>
      </c>
      <c r="F97" s="449">
        <v>45000</v>
      </c>
      <c r="G97" s="305">
        <v>75000</v>
      </c>
      <c r="H97" s="548">
        <v>11500000</v>
      </c>
      <c r="I97" s="545"/>
    </row>
    <row r="98" spans="1:9" s="8" customFormat="1" ht="16.899999999999999" customHeight="1">
      <c r="A98" s="76"/>
      <c r="B98" s="891"/>
      <c r="C98" s="912" t="s">
        <v>141</v>
      </c>
      <c r="D98" s="197" t="s">
        <v>44</v>
      </c>
      <c r="E98" s="206" t="s">
        <v>98</v>
      </c>
      <c r="F98" s="85">
        <v>15000</v>
      </c>
      <c r="G98" s="303">
        <v>25000</v>
      </c>
      <c r="H98" s="532">
        <v>4200000</v>
      </c>
      <c r="I98" s="73"/>
    </row>
    <row r="99" spans="1:9" s="8" customFormat="1" ht="16.899999999999999" customHeight="1">
      <c r="A99" s="76"/>
      <c r="B99" s="891"/>
      <c r="C99" s="912"/>
      <c r="D99" s="202" t="s">
        <v>135</v>
      </c>
      <c r="E99" s="203" t="s">
        <v>98</v>
      </c>
      <c r="F99" s="86">
        <v>15000</v>
      </c>
      <c r="G99" s="304">
        <v>25000</v>
      </c>
      <c r="H99" s="533">
        <v>4800000</v>
      </c>
      <c r="I99" s="73"/>
    </row>
    <row r="100" spans="1:9" s="8" customFormat="1" ht="16.899999999999999" customHeight="1">
      <c r="A100" s="76"/>
      <c r="B100" s="891"/>
      <c r="C100" s="912"/>
      <c r="D100" s="202" t="s">
        <v>142</v>
      </c>
      <c r="E100" s="203" t="s">
        <v>98</v>
      </c>
      <c r="F100" s="86">
        <v>15000</v>
      </c>
      <c r="G100" s="304">
        <v>25000</v>
      </c>
      <c r="H100" s="533">
        <v>5000000</v>
      </c>
      <c r="I100" s="73"/>
    </row>
    <row r="101" spans="1:9" s="8" customFormat="1" ht="16.899999999999999" customHeight="1">
      <c r="A101" s="76"/>
      <c r="B101" s="891"/>
      <c r="C101" s="912"/>
      <c r="D101" s="198" t="s">
        <v>128</v>
      </c>
      <c r="E101" s="203" t="s">
        <v>98</v>
      </c>
      <c r="F101" s="86">
        <v>15000</v>
      </c>
      <c r="G101" s="304">
        <v>25000</v>
      </c>
      <c r="H101" s="533">
        <v>3800000</v>
      </c>
      <c r="I101" s="73"/>
    </row>
    <row r="102" spans="1:9" s="8" customFormat="1" ht="16.899999999999999" customHeight="1">
      <c r="A102" s="76"/>
      <c r="B102" s="891"/>
      <c r="C102" s="912"/>
      <c r="D102" s="198" t="s">
        <v>51</v>
      </c>
      <c r="E102" s="203" t="s">
        <v>98</v>
      </c>
      <c r="F102" s="86">
        <v>15000</v>
      </c>
      <c r="G102" s="304">
        <v>25000</v>
      </c>
      <c r="H102" s="533">
        <v>2200000</v>
      </c>
      <c r="I102" s="73"/>
    </row>
    <row r="103" spans="1:9" s="8" customFormat="1" ht="16.899999999999999" customHeight="1">
      <c r="A103" s="76"/>
      <c r="B103" s="891"/>
      <c r="C103" s="912"/>
      <c r="D103" s="198" t="s">
        <v>129</v>
      </c>
      <c r="E103" s="203" t="s">
        <v>98</v>
      </c>
      <c r="F103" s="86">
        <v>15000</v>
      </c>
      <c r="G103" s="304">
        <v>25000</v>
      </c>
      <c r="H103" s="533">
        <v>1450000</v>
      </c>
      <c r="I103" s="73"/>
    </row>
    <row r="104" spans="1:9" s="8" customFormat="1" ht="16.899999999999999" customHeight="1">
      <c r="A104" s="76"/>
      <c r="B104" s="891"/>
      <c r="C104" s="912"/>
      <c r="D104" s="202" t="s">
        <v>130</v>
      </c>
      <c r="E104" s="203" t="s">
        <v>98</v>
      </c>
      <c r="F104" s="86">
        <v>15000</v>
      </c>
      <c r="G104" s="304">
        <v>25000</v>
      </c>
      <c r="H104" s="533">
        <v>1800000</v>
      </c>
      <c r="I104" s="73"/>
    </row>
    <row r="105" spans="1:9" s="8" customFormat="1" ht="16.899999999999999" customHeight="1">
      <c r="A105" s="76"/>
      <c r="B105" s="891"/>
      <c r="C105" s="912"/>
      <c r="D105" s="198" t="s">
        <v>76</v>
      </c>
      <c r="E105" s="203" t="s">
        <v>98</v>
      </c>
      <c r="F105" s="86">
        <v>15000</v>
      </c>
      <c r="G105" s="304">
        <v>25000</v>
      </c>
      <c r="H105" s="533">
        <v>2200000</v>
      </c>
      <c r="I105" s="73"/>
    </row>
    <row r="106" spans="1:9" s="8" customFormat="1" ht="16.899999999999999" customHeight="1">
      <c r="A106" s="76"/>
      <c r="B106" s="891"/>
      <c r="C106" s="912"/>
      <c r="D106" s="198" t="s">
        <v>138</v>
      </c>
      <c r="E106" s="203" t="s">
        <v>98</v>
      </c>
      <c r="F106" s="86">
        <v>15000</v>
      </c>
      <c r="G106" s="304">
        <v>25000</v>
      </c>
      <c r="H106" s="533">
        <v>2000000</v>
      </c>
      <c r="I106" s="73"/>
    </row>
    <row r="107" spans="1:9" s="8" customFormat="1" ht="34.15" customHeight="1">
      <c r="A107" s="76"/>
      <c r="B107" s="891"/>
      <c r="C107" s="912"/>
      <c r="D107" s="306" t="s">
        <v>139</v>
      </c>
      <c r="E107" s="205" t="s">
        <v>98</v>
      </c>
      <c r="F107" s="87">
        <v>15000</v>
      </c>
      <c r="G107" s="307">
        <v>25000</v>
      </c>
      <c r="H107" s="549">
        <v>2300000</v>
      </c>
      <c r="I107" s="73"/>
    </row>
    <row r="108" spans="1:9" s="8" customFormat="1" ht="16.899999999999999" customHeight="1">
      <c r="A108" s="76"/>
      <c r="B108" s="891"/>
      <c r="C108" s="912"/>
      <c r="D108" s="198" t="s">
        <v>140</v>
      </c>
      <c r="E108" s="203" t="s">
        <v>98</v>
      </c>
      <c r="F108" s="86">
        <v>10000</v>
      </c>
      <c r="G108" s="304">
        <v>15000</v>
      </c>
      <c r="H108" s="533">
        <v>1200000</v>
      </c>
      <c r="I108" s="73"/>
    </row>
    <row r="109" spans="1:9" s="349" customFormat="1" ht="34.15" customHeight="1">
      <c r="A109" s="353"/>
      <c r="B109" s="891"/>
      <c r="C109" s="912"/>
      <c r="D109" s="534" t="s">
        <v>754</v>
      </c>
      <c r="E109" s="535" t="s">
        <v>98</v>
      </c>
      <c r="F109" s="536">
        <v>45000</v>
      </c>
      <c r="G109" s="537">
        <v>75000</v>
      </c>
      <c r="H109" s="538">
        <v>7800000</v>
      </c>
      <c r="I109" s="545"/>
    </row>
    <row r="110" spans="1:9" s="349" customFormat="1" ht="34.15" customHeight="1">
      <c r="A110" s="353"/>
      <c r="B110" s="891"/>
      <c r="C110" s="912"/>
      <c r="D110" s="539" t="s">
        <v>658</v>
      </c>
      <c r="E110" s="544" t="s">
        <v>98</v>
      </c>
      <c r="F110" s="541">
        <v>90000</v>
      </c>
      <c r="G110" s="542">
        <v>140000</v>
      </c>
      <c r="H110" s="543">
        <v>18500000</v>
      </c>
      <c r="I110" s="545"/>
    </row>
    <row r="111" spans="1:9" s="349" customFormat="1" ht="34.15" customHeight="1">
      <c r="A111" s="353"/>
      <c r="B111" s="892"/>
      <c r="C111" s="913"/>
      <c r="D111" s="539" t="s">
        <v>659</v>
      </c>
      <c r="E111" s="551" t="s">
        <v>98</v>
      </c>
      <c r="F111" s="552">
        <v>140000</v>
      </c>
      <c r="G111" s="558">
        <v>200000</v>
      </c>
      <c r="H111" s="554">
        <v>25900000</v>
      </c>
      <c r="I111" s="545"/>
    </row>
    <row r="112" spans="1:9" ht="19.899999999999999" customHeight="1">
      <c r="B112" s="100"/>
      <c r="C112" s="100"/>
      <c r="D112" s="100"/>
      <c r="E112" s="100"/>
      <c r="F112" s="559"/>
      <c r="G112" s="559"/>
      <c r="H112" s="560"/>
      <c r="I112" s="547"/>
    </row>
    <row r="113" spans="1:9" s="8" customFormat="1" ht="49.9" customHeight="1">
      <c r="A113" s="76"/>
      <c r="B113" s="73"/>
      <c r="C113" s="564"/>
      <c r="D113" s="564"/>
      <c r="E113" s="565"/>
      <c r="F113" s="823" t="s">
        <v>737</v>
      </c>
      <c r="G113" s="823"/>
      <c r="H113" s="561"/>
      <c r="I113" s="73"/>
    </row>
    <row r="114" spans="1:9" s="8" customFormat="1" ht="30" customHeight="1">
      <c r="A114" s="76"/>
      <c r="B114" s="568"/>
      <c r="C114" s="566" t="s">
        <v>89</v>
      </c>
      <c r="D114" s="213" t="s">
        <v>90</v>
      </c>
      <c r="E114" s="214" t="s">
        <v>98</v>
      </c>
      <c r="F114" s="207">
        <v>10000</v>
      </c>
      <c r="G114" s="208">
        <v>15000</v>
      </c>
      <c r="H114" s="562">
        <v>11500000</v>
      </c>
      <c r="I114" s="73"/>
    </row>
    <row r="115" spans="1:9" s="8" customFormat="1" ht="45" customHeight="1">
      <c r="A115" s="76"/>
      <c r="B115" s="568"/>
      <c r="C115" s="567" t="s">
        <v>91</v>
      </c>
      <c r="D115" s="209" t="s">
        <v>143</v>
      </c>
      <c r="E115" s="210" t="s">
        <v>98</v>
      </c>
      <c r="F115" s="211">
        <v>60000</v>
      </c>
      <c r="G115" s="212">
        <v>80000</v>
      </c>
      <c r="H115" s="563">
        <v>15500000</v>
      </c>
      <c r="I115" s="73"/>
    </row>
    <row r="116" spans="1:9" s="8" customFormat="1" ht="60" customHeight="1">
      <c r="A116" s="76"/>
      <c r="B116" s="568"/>
      <c r="C116" s="566" t="s">
        <v>93</v>
      </c>
      <c r="D116" s="213" t="s">
        <v>144</v>
      </c>
      <c r="E116" s="214" t="s">
        <v>98</v>
      </c>
      <c r="F116" s="207">
        <v>80000</v>
      </c>
      <c r="G116" s="208">
        <v>100000</v>
      </c>
      <c r="H116" s="562">
        <v>17200000</v>
      </c>
      <c r="I116" s="73"/>
    </row>
    <row r="117" spans="1:9" s="8" customFormat="1" ht="45" customHeight="1">
      <c r="A117" s="76"/>
      <c r="B117" s="568"/>
      <c r="C117" s="569" t="s">
        <v>95</v>
      </c>
      <c r="D117" s="570" t="s">
        <v>660</v>
      </c>
      <c r="E117" s="571" t="s">
        <v>98</v>
      </c>
      <c r="F117" s="572">
        <v>35000</v>
      </c>
      <c r="G117" s="573">
        <v>55000</v>
      </c>
      <c r="H117" s="574">
        <v>8800000</v>
      </c>
      <c r="I117" s="73"/>
    </row>
    <row r="118" spans="1:9" ht="22.15" customHeight="1">
      <c r="C118" s="80" t="s">
        <v>96</v>
      </c>
      <c r="D118" s="101"/>
      <c r="I118" s="547"/>
    </row>
    <row r="119" spans="1:9" ht="15" customHeight="1">
      <c r="I119" s="547"/>
    </row>
    <row r="120" spans="1:9" ht="22.15" hidden="1" customHeight="1"/>
    <row r="121" spans="1:9" ht="14.25" hidden="1"/>
    <row r="122" spans="1:9" s="2" customFormat="1" ht="19.5" hidden="1" customHeight="1">
      <c r="A122" s="356"/>
      <c r="I122" s="73"/>
    </row>
    <row r="123" spans="1:9" s="2" customFormat="1" ht="19.5" hidden="1" customHeight="1">
      <c r="A123" s="356"/>
      <c r="I123" s="73"/>
    </row>
    <row r="124" spans="1:9" s="2" customFormat="1" ht="19.5" hidden="1" customHeight="1">
      <c r="A124" s="356"/>
      <c r="I124" s="73"/>
    </row>
    <row r="125" spans="1:9" s="2" customFormat="1" ht="19.5" hidden="1" customHeight="1">
      <c r="A125" s="356"/>
      <c r="I125" s="73"/>
    </row>
    <row r="126" spans="1:9" s="2" customFormat="1" ht="19.5" hidden="1" customHeight="1">
      <c r="A126" s="356"/>
      <c r="I126" s="73"/>
    </row>
    <row r="127" spans="1:9" s="2" customFormat="1" ht="19.5" hidden="1" customHeight="1">
      <c r="A127" s="356"/>
      <c r="I127" s="73"/>
    </row>
    <row r="128" spans="1:9" s="2" customFormat="1" ht="19.5" hidden="1" customHeight="1">
      <c r="A128" s="356"/>
      <c r="I128" s="73"/>
    </row>
    <row r="129" spans="1:9" s="2" customFormat="1" ht="19.5" hidden="1" customHeight="1">
      <c r="A129" s="356"/>
      <c r="I129" s="73"/>
    </row>
    <row r="130" spans="1:9" s="2" customFormat="1" ht="19.5" hidden="1" customHeight="1">
      <c r="A130" s="356"/>
      <c r="I130" s="73"/>
    </row>
    <row r="131" spans="1:9" s="2" customFormat="1" ht="19.5" hidden="1" customHeight="1">
      <c r="A131" s="356"/>
      <c r="I131" s="73"/>
    </row>
    <row r="132" spans="1:9" s="2" customFormat="1" ht="19.5" hidden="1" customHeight="1">
      <c r="A132" s="356"/>
      <c r="I132" s="73"/>
    </row>
  </sheetData>
  <mergeCells count="29">
    <mergeCell ref="B86:B111"/>
    <mergeCell ref="F113:G113"/>
    <mergeCell ref="C86:C97"/>
    <mergeCell ref="B85:H85"/>
    <mergeCell ref="C98:C111"/>
    <mergeCell ref="H61:H62"/>
    <mergeCell ref="B65:B83"/>
    <mergeCell ref="C65:C83"/>
    <mergeCell ref="B61:B62"/>
    <mergeCell ref="C61:C62"/>
    <mergeCell ref="D61:D62"/>
    <mergeCell ref="E61:E62"/>
    <mergeCell ref="F61:G61"/>
    <mergeCell ref="B63:H63"/>
    <mergeCell ref="B64:H64"/>
    <mergeCell ref="H4:H5"/>
    <mergeCell ref="B4:B5"/>
    <mergeCell ref="C4:C5"/>
    <mergeCell ref="D4:D5"/>
    <mergeCell ref="E4:E5"/>
    <mergeCell ref="F4:G4"/>
    <mergeCell ref="B6:H6"/>
    <mergeCell ref="B8:B25"/>
    <mergeCell ref="C8:C25"/>
    <mergeCell ref="C28:C42"/>
    <mergeCell ref="B7:H7"/>
    <mergeCell ref="B27:H27"/>
    <mergeCell ref="B28:B59"/>
    <mergeCell ref="C43:C59"/>
  </mergeCells>
  <phoneticPr fontId="3" type="noConversion"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43DC-6EE0-4BDC-B6F5-9D74AD00D8CA}">
  <sheetPr>
    <tabColor theme="3" tint="0.39997558519241921"/>
  </sheetPr>
  <dimension ref="A1:I97"/>
  <sheetViews>
    <sheetView showGridLines="0" zoomScale="85" zoomScaleNormal="85" workbookViewId="0"/>
  </sheetViews>
  <sheetFormatPr baseColWidth="10" defaultColWidth="0" defaultRowHeight="0" customHeight="1" zeroHeight="1"/>
  <cols>
    <col min="1" max="1" width="3.7109375" style="356" customWidth="1"/>
    <col min="2" max="2" width="23.7109375" style="2" customWidth="1"/>
    <col min="3" max="3" width="50.7109375" style="2" customWidth="1"/>
    <col min="4" max="4" width="70.7109375" style="452" customWidth="1"/>
    <col min="5" max="5" width="14.7109375" style="2" customWidth="1"/>
    <col min="6" max="8" width="20.7109375" style="2" customWidth="1"/>
    <col min="9" max="9" width="3.7109375" style="136" customWidth="1"/>
    <col min="10" max="16384" width="15.7109375" style="2" hidden="1"/>
  </cols>
  <sheetData>
    <row r="1" spans="1:9" s="75" customFormat="1" ht="22.15" customHeight="1">
      <c r="A1" s="92"/>
      <c r="B1" s="108"/>
      <c r="C1" s="108"/>
      <c r="D1" s="108"/>
      <c r="E1" s="108"/>
      <c r="F1" s="108"/>
      <c r="G1" s="108"/>
      <c r="H1" s="108"/>
    </row>
    <row r="2" spans="1:9" s="75" customFormat="1" ht="75" customHeight="1">
      <c r="A2" s="92"/>
      <c r="B2" s="108"/>
      <c r="C2" s="108"/>
      <c r="D2" s="108"/>
      <c r="E2" s="108"/>
      <c r="F2" s="108"/>
      <c r="G2" s="108"/>
      <c r="H2" s="108"/>
    </row>
    <row r="3" spans="1:9" s="75" customFormat="1" ht="15" customHeight="1">
      <c r="A3" s="92"/>
      <c r="B3" s="108"/>
      <c r="C3" s="108"/>
      <c r="D3" s="108"/>
      <c r="E3" s="108"/>
      <c r="F3" s="108"/>
      <c r="G3" s="108"/>
      <c r="H3" s="108"/>
    </row>
    <row r="4" spans="1:9" s="9" customFormat="1" ht="40.15" customHeight="1">
      <c r="A4" s="92"/>
      <c r="B4" s="883" t="s">
        <v>0</v>
      </c>
      <c r="C4" s="885" t="s">
        <v>1</v>
      </c>
      <c r="D4" s="887" t="s">
        <v>2</v>
      </c>
      <c r="E4" s="887" t="s">
        <v>3</v>
      </c>
      <c r="F4" s="945" t="s">
        <v>4</v>
      </c>
      <c r="G4" s="946"/>
      <c r="H4" s="937"/>
      <c r="I4" s="579"/>
    </row>
    <row r="5" spans="1:9" s="9" customFormat="1" ht="19.899999999999999" customHeight="1">
      <c r="A5" s="92"/>
      <c r="B5" s="942"/>
      <c r="C5" s="943"/>
      <c r="D5" s="944"/>
      <c r="E5" s="944"/>
      <c r="F5" s="575" t="s">
        <v>5</v>
      </c>
      <c r="G5" s="575" t="s">
        <v>6</v>
      </c>
      <c r="H5" s="938"/>
      <c r="I5" s="579"/>
    </row>
    <row r="6" spans="1:9" s="8" customFormat="1" ht="19.899999999999999" customHeight="1">
      <c r="A6" s="92"/>
      <c r="B6" s="923" t="s">
        <v>7</v>
      </c>
      <c r="C6" s="924"/>
      <c r="D6" s="924"/>
      <c r="E6" s="924"/>
      <c r="F6" s="924"/>
      <c r="G6" s="924"/>
      <c r="H6" s="925"/>
      <c r="I6" s="136"/>
    </row>
    <row r="7" spans="1:9" s="12" customFormat="1" ht="19.899999999999999" customHeight="1">
      <c r="A7" s="357"/>
      <c r="B7" s="914" t="s">
        <v>8</v>
      </c>
      <c r="C7" s="915"/>
      <c r="D7" s="915"/>
      <c r="E7" s="915"/>
      <c r="F7" s="915"/>
      <c r="G7" s="915"/>
      <c r="H7" s="916"/>
      <c r="I7" s="90"/>
    </row>
    <row r="8" spans="1:9" s="8" customFormat="1" ht="16.899999999999999" customHeight="1">
      <c r="A8" s="92"/>
      <c r="B8" s="926" t="s">
        <v>9</v>
      </c>
      <c r="C8" s="939" t="s">
        <v>8</v>
      </c>
      <c r="D8" s="576" t="s">
        <v>145</v>
      </c>
      <c r="E8" s="577" t="s">
        <v>11</v>
      </c>
      <c r="F8" s="523">
        <v>10000</v>
      </c>
      <c r="G8" s="556">
        <v>15000</v>
      </c>
      <c r="H8" s="599">
        <v>4400000</v>
      </c>
      <c r="I8" s="136"/>
    </row>
    <row r="9" spans="1:9" s="8" customFormat="1" ht="16.899999999999999" customHeight="1">
      <c r="A9" s="92"/>
      <c r="B9" s="917"/>
      <c r="C9" s="940"/>
      <c r="D9" s="225" t="s">
        <v>146</v>
      </c>
      <c r="E9" s="224" t="s">
        <v>11</v>
      </c>
      <c r="F9" s="85">
        <v>10000</v>
      </c>
      <c r="G9" s="303">
        <v>15000</v>
      </c>
      <c r="H9" s="600">
        <v>4900000</v>
      </c>
      <c r="I9" s="136"/>
    </row>
    <row r="10" spans="1:9" s="8" customFormat="1" ht="16.899999999999999" customHeight="1">
      <c r="A10" s="92"/>
      <c r="B10" s="917"/>
      <c r="C10" s="940"/>
      <c r="D10" s="198" t="s">
        <v>100</v>
      </c>
      <c r="E10" s="224" t="s">
        <v>11</v>
      </c>
      <c r="F10" s="85">
        <v>10000</v>
      </c>
      <c r="G10" s="303">
        <v>15000</v>
      </c>
      <c r="H10" s="600">
        <v>5500000</v>
      </c>
      <c r="I10" s="136"/>
    </row>
    <row r="11" spans="1:9" s="8" customFormat="1" ht="16.899999999999999" customHeight="1">
      <c r="A11" s="92"/>
      <c r="B11" s="917"/>
      <c r="C11" s="940"/>
      <c r="D11" s="198" t="s">
        <v>101</v>
      </c>
      <c r="E11" s="224" t="s">
        <v>11</v>
      </c>
      <c r="F11" s="86">
        <v>10000</v>
      </c>
      <c r="G11" s="304">
        <v>15000</v>
      </c>
      <c r="H11" s="600">
        <v>5900000</v>
      </c>
      <c r="I11" s="136"/>
    </row>
    <row r="12" spans="1:9" s="8" customFormat="1" ht="16.899999999999999" customHeight="1">
      <c r="A12" s="92"/>
      <c r="B12" s="917"/>
      <c r="C12" s="940"/>
      <c r="D12" s="198" t="s">
        <v>102</v>
      </c>
      <c r="E12" s="224" t="s">
        <v>11</v>
      </c>
      <c r="F12" s="86">
        <v>10000</v>
      </c>
      <c r="G12" s="304">
        <v>15000</v>
      </c>
      <c r="H12" s="600">
        <v>7100000</v>
      </c>
      <c r="I12" s="136"/>
    </row>
    <row r="13" spans="1:9" s="8" customFormat="1" ht="16.899999999999999" customHeight="1">
      <c r="A13" s="92"/>
      <c r="B13" s="917"/>
      <c r="C13" s="940"/>
      <c r="D13" s="225" t="s">
        <v>725</v>
      </c>
      <c r="E13" s="224" t="s">
        <v>11</v>
      </c>
      <c r="F13" s="86">
        <v>30000</v>
      </c>
      <c r="G13" s="304">
        <v>50000</v>
      </c>
      <c r="H13" s="600">
        <v>2300000</v>
      </c>
      <c r="I13" s="136"/>
    </row>
    <row r="14" spans="1:9" s="8" customFormat="1" ht="16.899999999999999" customHeight="1">
      <c r="A14" s="92"/>
      <c r="B14" s="917"/>
      <c r="C14" s="940"/>
      <c r="D14" s="202" t="s">
        <v>726</v>
      </c>
      <c r="E14" s="224" t="s">
        <v>11</v>
      </c>
      <c r="F14" s="86">
        <v>30000</v>
      </c>
      <c r="G14" s="304">
        <v>50000</v>
      </c>
      <c r="H14" s="600">
        <v>3800000</v>
      </c>
      <c r="I14" s="136"/>
    </row>
    <row r="15" spans="1:9" s="8" customFormat="1" ht="16.899999999999999" customHeight="1">
      <c r="A15" s="92"/>
      <c r="B15" s="917"/>
      <c r="C15" s="940"/>
      <c r="D15" s="202" t="s">
        <v>727</v>
      </c>
      <c r="E15" s="224" t="s">
        <v>11</v>
      </c>
      <c r="F15" s="86">
        <v>30000</v>
      </c>
      <c r="G15" s="304">
        <v>50000</v>
      </c>
      <c r="H15" s="600">
        <v>3950000</v>
      </c>
      <c r="I15" s="136"/>
    </row>
    <row r="16" spans="1:9" s="8" customFormat="1" ht="16.899999999999999" customHeight="1">
      <c r="A16" s="92"/>
      <c r="B16" s="917"/>
      <c r="C16" s="940"/>
      <c r="D16" s="225" t="s">
        <v>728</v>
      </c>
      <c r="E16" s="224" t="s">
        <v>11</v>
      </c>
      <c r="F16" s="86">
        <v>30000</v>
      </c>
      <c r="G16" s="304">
        <v>50000</v>
      </c>
      <c r="H16" s="600">
        <v>3950000</v>
      </c>
      <c r="I16" s="136"/>
    </row>
    <row r="17" spans="1:9" s="8" customFormat="1" ht="16.899999999999999" customHeight="1">
      <c r="A17" s="92"/>
      <c r="B17" s="917"/>
      <c r="C17" s="940"/>
      <c r="D17" s="198" t="s">
        <v>36</v>
      </c>
      <c r="E17" s="224" t="s">
        <v>11</v>
      </c>
      <c r="F17" s="86">
        <v>30000</v>
      </c>
      <c r="G17" s="304">
        <v>50000</v>
      </c>
      <c r="H17" s="600">
        <v>2500000</v>
      </c>
      <c r="I17" s="136"/>
    </row>
    <row r="18" spans="1:9" s="8" customFormat="1" ht="16.899999999999999" customHeight="1">
      <c r="A18" s="92"/>
      <c r="B18" s="917"/>
      <c r="C18" s="940"/>
      <c r="D18" s="198" t="s">
        <v>147</v>
      </c>
      <c r="E18" s="224" t="s">
        <v>11</v>
      </c>
      <c r="F18" s="86">
        <v>30000</v>
      </c>
      <c r="G18" s="304">
        <v>50000</v>
      </c>
      <c r="H18" s="600">
        <v>3400000</v>
      </c>
      <c r="I18" s="136"/>
    </row>
    <row r="19" spans="1:9" s="8" customFormat="1" ht="16.899999999999999" customHeight="1">
      <c r="A19" s="92"/>
      <c r="B19" s="917"/>
      <c r="C19" s="940"/>
      <c r="D19" s="198" t="s">
        <v>37</v>
      </c>
      <c r="E19" s="224" t="s">
        <v>11</v>
      </c>
      <c r="F19" s="86">
        <v>30000</v>
      </c>
      <c r="G19" s="304">
        <v>50000</v>
      </c>
      <c r="H19" s="600">
        <v>3700000</v>
      </c>
      <c r="I19" s="136"/>
    </row>
    <row r="20" spans="1:9" s="8" customFormat="1" ht="34.15" customHeight="1">
      <c r="A20" s="92"/>
      <c r="B20" s="917"/>
      <c r="C20" s="940"/>
      <c r="D20" s="198" t="s">
        <v>148</v>
      </c>
      <c r="E20" s="224" t="s">
        <v>11</v>
      </c>
      <c r="F20" s="86">
        <v>30000</v>
      </c>
      <c r="G20" s="304">
        <v>50000</v>
      </c>
      <c r="H20" s="600">
        <v>2700000</v>
      </c>
      <c r="I20" s="136"/>
    </row>
    <row r="21" spans="1:9" s="8" customFormat="1" ht="34.15" customHeight="1">
      <c r="A21" s="92"/>
      <c r="B21" s="917"/>
      <c r="C21" s="940"/>
      <c r="D21" s="198" t="s">
        <v>149</v>
      </c>
      <c r="E21" s="224" t="s">
        <v>11</v>
      </c>
      <c r="F21" s="86">
        <v>15000</v>
      </c>
      <c r="G21" s="304">
        <v>20000</v>
      </c>
      <c r="H21" s="600">
        <v>2400000</v>
      </c>
      <c r="I21" s="136"/>
    </row>
    <row r="22" spans="1:9" s="8" customFormat="1" ht="34.15" customHeight="1">
      <c r="A22" s="92"/>
      <c r="B22" s="917"/>
      <c r="C22" s="940"/>
      <c r="D22" s="198" t="s">
        <v>150</v>
      </c>
      <c r="E22" s="224" t="s">
        <v>11</v>
      </c>
      <c r="F22" s="86">
        <v>10000</v>
      </c>
      <c r="G22" s="304">
        <v>15000</v>
      </c>
      <c r="H22" s="600">
        <v>2200000</v>
      </c>
      <c r="I22" s="136"/>
    </row>
    <row r="23" spans="1:9" s="8" customFormat="1" ht="16.899999999999999" customHeight="1">
      <c r="A23" s="92"/>
      <c r="B23" s="917"/>
      <c r="C23" s="940"/>
      <c r="D23" s="198" t="s">
        <v>151</v>
      </c>
      <c r="E23" s="224" t="s">
        <v>11</v>
      </c>
      <c r="F23" s="86">
        <v>30000</v>
      </c>
      <c r="G23" s="304">
        <v>50000</v>
      </c>
      <c r="H23" s="600">
        <v>2200000</v>
      </c>
      <c r="I23" s="136"/>
    </row>
    <row r="24" spans="1:9" s="8" customFormat="1" ht="16.899999999999999" customHeight="1">
      <c r="A24" s="92"/>
      <c r="B24" s="917"/>
      <c r="C24" s="940"/>
      <c r="D24" s="198" t="s">
        <v>152</v>
      </c>
      <c r="E24" s="224" t="s">
        <v>11</v>
      </c>
      <c r="F24" s="85">
        <v>15000</v>
      </c>
      <c r="G24" s="303">
        <v>20000</v>
      </c>
      <c r="H24" s="600">
        <v>1900000</v>
      </c>
      <c r="I24" s="136"/>
    </row>
    <row r="25" spans="1:9" s="8" customFormat="1" ht="16.899999999999999" customHeight="1">
      <c r="A25" s="92"/>
      <c r="B25" s="917"/>
      <c r="C25" s="940"/>
      <c r="D25" s="198" t="s">
        <v>153</v>
      </c>
      <c r="E25" s="224" t="s">
        <v>11</v>
      </c>
      <c r="F25" s="85">
        <v>10000</v>
      </c>
      <c r="G25" s="303">
        <v>20000</v>
      </c>
      <c r="H25" s="600">
        <v>1700000</v>
      </c>
      <c r="I25" s="136"/>
    </row>
    <row r="26" spans="1:9" s="349" customFormat="1" ht="16.899999999999999" customHeight="1">
      <c r="A26" s="354"/>
      <c r="B26" s="927"/>
      <c r="C26" s="941"/>
      <c r="D26" s="534" t="s">
        <v>729</v>
      </c>
      <c r="E26" s="578" t="s">
        <v>11</v>
      </c>
      <c r="F26" s="552">
        <v>70000</v>
      </c>
      <c r="G26" s="553">
        <v>90000</v>
      </c>
      <c r="H26" s="601">
        <v>6800000</v>
      </c>
      <c r="I26" s="136"/>
    </row>
    <row r="27" spans="1:9" s="73" customFormat="1" ht="19.899999999999999" customHeight="1">
      <c r="A27" s="92"/>
      <c r="B27" s="95"/>
      <c r="C27" s="95"/>
      <c r="D27" s="110"/>
      <c r="E27" s="95"/>
      <c r="F27" s="95"/>
      <c r="G27" s="95"/>
      <c r="H27" s="95"/>
      <c r="I27" s="136"/>
    </row>
    <row r="28" spans="1:9" s="8" customFormat="1" ht="19.899999999999999" customHeight="1">
      <c r="A28" s="92"/>
      <c r="B28" s="914" t="s">
        <v>30</v>
      </c>
      <c r="C28" s="915"/>
      <c r="D28" s="915"/>
      <c r="E28" s="915"/>
      <c r="F28" s="915"/>
      <c r="G28" s="915"/>
      <c r="H28" s="916"/>
      <c r="I28" s="136"/>
    </row>
    <row r="29" spans="1:9" s="8" customFormat="1" ht="16.899999999999999" customHeight="1">
      <c r="A29" s="92"/>
      <c r="B29" s="934" t="s">
        <v>9</v>
      </c>
      <c r="C29" s="934" t="s">
        <v>154</v>
      </c>
      <c r="D29" s="576" t="s">
        <v>725</v>
      </c>
      <c r="E29" s="577" t="s">
        <v>11</v>
      </c>
      <c r="F29" s="523">
        <v>70000</v>
      </c>
      <c r="G29" s="556">
        <v>90000</v>
      </c>
      <c r="H29" s="599">
        <v>3000000</v>
      </c>
      <c r="I29" s="136"/>
    </row>
    <row r="30" spans="1:9" s="8" customFormat="1" ht="16.899999999999999" customHeight="1">
      <c r="A30" s="92"/>
      <c r="B30" s="935"/>
      <c r="C30" s="935"/>
      <c r="D30" s="202" t="s">
        <v>726</v>
      </c>
      <c r="E30" s="224" t="s">
        <v>11</v>
      </c>
      <c r="F30" s="85">
        <v>70000</v>
      </c>
      <c r="G30" s="303">
        <v>90000</v>
      </c>
      <c r="H30" s="600">
        <v>4650000</v>
      </c>
      <c r="I30" s="136"/>
    </row>
    <row r="31" spans="1:9" s="8" customFormat="1" ht="16.899999999999999" customHeight="1">
      <c r="A31" s="92"/>
      <c r="B31" s="935"/>
      <c r="C31" s="935"/>
      <c r="D31" s="202" t="s">
        <v>727</v>
      </c>
      <c r="E31" s="224" t="s">
        <v>11</v>
      </c>
      <c r="F31" s="85">
        <v>70000</v>
      </c>
      <c r="G31" s="303">
        <v>90000</v>
      </c>
      <c r="H31" s="600">
        <v>4750000</v>
      </c>
      <c r="I31" s="136"/>
    </row>
    <row r="32" spans="1:9" s="8" customFormat="1" ht="16.899999999999999" customHeight="1">
      <c r="A32" s="92"/>
      <c r="B32" s="935"/>
      <c r="C32" s="935"/>
      <c r="D32" s="225" t="s">
        <v>728</v>
      </c>
      <c r="E32" s="224" t="s">
        <v>11</v>
      </c>
      <c r="F32" s="85">
        <v>70000</v>
      </c>
      <c r="G32" s="303">
        <v>90000</v>
      </c>
      <c r="H32" s="600">
        <v>4750000</v>
      </c>
      <c r="I32" s="136"/>
    </row>
    <row r="33" spans="1:9" s="8" customFormat="1" ht="16.899999999999999" customHeight="1">
      <c r="A33" s="92"/>
      <c r="B33" s="935"/>
      <c r="C33" s="935"/>
      <c r="D33" s="198" t="s">
        <v>36</v>
      </c>
      <c r="E33" s="224" t="s">
        <v>11</v>
      </c>
      <c r="F33" s="86">
        <v>70000</v>
      </c>
      <c r="G33" s="304">
        <v>90000</v>
      </c>
      <c r="H33" s="600">
        <v>3400000</v>
      </c>
      <c r="I33" s="136"/>
    </row>
    <row r="34" spans="1:9" s="8" customFormat="1" ht="16.899999999999999" customHeight="1">
      <c r="A34" s="92"/>
      <c r="B34" s="935"/>
      <c r="C34" s="935"/>
      <c r="D34" s="198" t="s">
        <v>155</v>
      </c>
      <c r="E34" s="224" t="s">
        <v>11</v>
      </c>
      <c r="F34" s="86">
        <v>70000</v>
      </c>
      <c r="G34" s="304">
        <v>90000</v>
      </c>
      <c r="H34" s="600">
        <v>3950000</v>
      </c>
      <c r="I34" s="136"/>
    </row>
    <row r="35" spans="1:9" s="8" customFormat="1" ht="16.899999999999999" customHeight="1">
      <c r="A35" s="92"/>
      <c r="B35" s="935"/>
      <c r="C35" s="935"/>
      <c r="D35" s="198" t="s">
        <v>37</v>
      </c>
      <c r="E35" s="224" t="s">
        <v>11</v>
      </c>
      <c r="F35" s="86">
        <v>70000</v>
      </c>
      <c r="G35" s="304">
        <v>90000</v>
      </c>
      <c r="H35" s="600">
        <v>4450000</v>
      </c>
      <c r="I35" s="136"/>
    </row>
    <row r="36" spans="1:9" s="8" customFormat="1" ht="34.15" customHeight="1">
      <c r="A36" s="92"/>
      <c r="B36" s="935"/>
      <c r="C36" s="935"/>
      <c r="D36" s="198" t="s">
        <v>148</v>
      </c>
      <c r="E36" s="224" t="s">
        <v>11</v>
      </c>
      <c r="F36" s="86">
        <v>60000</v>
      </c>
      <c r="G36" s="304">
        <v>70000</v>
      </c>
      <c r="H36" s="600">
        <v>4350000</v>
      </c>
      <c r="I36" s="136"/>
    </row>
    <row r="37" spans="1:9" s="8" customFormat="1" ht="34.15" customHeight="1">
      <c r="A37" s="92"/>
      <c r="B37" s="935"/>
      <c r="C37" s="935"/>
      <c r="D37" s="198" t="s">
        <v>149</v>
      </c>
      <c r="E37" s="224" t="s">
        <v>11</v>
      </c>
      <c r="F37" s="86">
        <v>40000</v>
      </c>
      <c r="G37" s="304">
        <v>60000</v>
      </c>
      <c r="H37" s="600">
        <v>3700000</v>
      </c>
      <c r="I37" s="136"/>
    </row>
    <row r="38" spans="1:9" s="8" customFormat="1" ht="34.15" customHeight="1">
      <c r="A38" s="92"/>
      <c r="B38" s="935"/>
      <c r="C38" s="935"/>
      <c r="D38" s="198" t="s">
        <v>150</v>
      </c>
      <c r="E38" s="224" t="s">
        <v>11</v>
      </c>
      <c r="F38" s="86">
        <v>20000</v>
      </c>
      <c r="G38" s="304">
        <v>40000</v>
      </c>
      <c r="H38" s="600">
        <v>2900000</v>
      </c>
      <c r="I38" s="136"/>
    </row>
    <row r="39" spans="1:9" s="8" customFormat="1" ht="16.899999999999999" customHeight="1">
      <c r="A39" s="92"/>
      <c r="B39" s="935"/>
      <c r="C39" s="935"/>
      <c r="D39" s="198" t="s">
        <v>151</v>
      </c>
      <c r="E39" s="224" t="s">
        <v>11</v>
      </c>
      <c r="F39" s="86">
        <v>60000</v>
      </c>
      <c r="G39" s="304">
        <v>70000</v>
      </c>
      <c r="H39" s="600">
        <v>3450000</v>
      </c>
      <c r="I39" s="136"/>
    </row>
    <row r="40" spans="1:9" s="8" customFormat="1" ht="16.899999999999999" customHeight="1">
      <c r="A40" s="92"/>
      <c r="B40" s="935"/>
      <c r="C40" s="935"/>
      <c r="D40" s="198" t="s">
        <v>152</v>
      </c>
      <c r="E40" s="224" t="s">
        <v>11</v>
      </c>
      <c r="F40" s="85">
        <v>40000</v>
      </c>
      <c r="G40" s="303">
        <v>60000</v>
      </c>
      <c r="H40" s="600">
        <v>2950000</v>
      </c>
      <c r="I40" s="136"/>
    </row>
    <row r="41" spans="1:9" s="8" customFormat="1" ht="16.899999999999999" customHeight="1">
      <c r="A41" s="92"/>
      <c r="B41" s="935"/>
      <c r="C41" s="935"/>
      <c r="D41" s="205" t="s">
        <v>153</v>
      </c>
      <c r="E41" s="483" t="s">
        <v>11</v>
      </c>
      <c r="F41" s="453">
        <v>20000</v>
      </c>
      <c r="G41" s="454">
        <v>40000</v>
      </c>
      <c r="H41" s="602">
        <v>2250000</v>
      </c>
      <c r="I41" s="136"/>
    </row>
    <row r="42" spans="1:9" s="349" customFormat="1" ht="27">
      <c r="A42" s="354"/>
      <c r="B42" s="935"/>
      <c r="C42" s="935"/>
      <c r="D42" s="539" t="s">
        <v>730</v>
      </c>
      <c r="E42" s="582" t="s">
        <v>11</v>
      </c>
      <c r="F42" s="541">
        <v>130000</v>
      </c>
      <c r="G42" s="542">
        <v>170000</v>
      </c>
      <c r="H42" s="603">
        <v>8300000</v>
      </c>
      <c r="I42" s="136"/>
    </row>
    <row r="43" spans="1:9" s="349" customFormat="1" ht="27">
      <c r="A43" s="354"/>
      <c r="B43" s="936"/>
      <c r="C43" s="936"/>
      <c r="D43" s="550" t="s">
        <v>731</v>
      </c>
      <c r="E43" s="581" t="s">
        <v>11</v>
      </c>
      <c r="F43" s="552">
        <v>200000</v>
      </c>
      <c r="G43" s="553">
        <v>250000</v>
      </c>
      <c r="H43" s="604">
        <v>14800000</v>
      </c>
      <c r="I43" s="136"/>
    </row>
    <row r="44" spans="1:9" s="73" customFormat="1" ht="19.899999999999999" customHeight="1">
      <c r="A44" s="92"/>
      <c r="B44" s="95"/>
      <c r="C44" s="95"/>
      <c r="D44" s="110"/>
      <c r="E44" s="95"/>
      <c r="F44" s="95"/>
      <c r="G44" s="95"/>
      <c r="H44" s="95"/>
      <c r="I44" s="136"/>
    </row>
    <row r="45" spans="1:9" s="70" customFormat="1" ht="40.15" customHeight="1">
      <c r="A45" s="109"/>
      <c r="B45" s="883" t="s">
        <v>0</v>
      </c>
      <c r="C45" s="885" t="s">
        <v>1</v>
      </c>
      <c r="D45" s="887" t="s">
        <v>2</v>
      </c>
      <c r="E45" s="887" t="s">
        <v>3</v>
      </c>
      <c r="F45" s="945" t="s">
        <v>4</v>
      </c>
      <c r="G45" s="946"/>
      <c r="H45" s="937"/>
      <c r="I45" s="580"/>
    </row>
    <row r="46" spans="1:9" s="70" customFormat="1" ht="19.899999999999999" customHeight="1">
      <c r="A46" s="109"/>
      <c r="B46" s="942"/>
      <c r="C46" s="943"/>
      <c r="D46" s="944"/>
      <c r="E46" s="944"/>
      <c r="F46" s="583" t="s">
        <v>5</v>
      </c>
      <c r="G46" s="583" t="s">
        <v>6</v>
      </c>
      <c r="H46" s="938"/>
      <c r="I46" s="580"/>
    </row>
    <row r="47" spans="1:9" s="8" customFormat="1" ht="19.899999999999999" customHeight="1">
      <c r="A47" s="92"/>
      <c r="B47" s="923" t="s">
        <v>38</v>
      </c>
      <c r="C47" s="924"/>
      <c r="D47" s="924"/>
      <c r="E47" s="924"/>
      <c r="F47" s="924"/>
      <c r="G47" s="924"/>
      <c r="H47" s="925"/>
      <c r="I47" s="136"/>
    </row>
    <row r="48" spans="1:9" s="8" customFormat="1" ht="19.899999999999999" customHeight="1">
      <c r="A48" s="92"/>
      <c r="B48" s="914" t="s">
        <v>8</v>
      </c>
      <c r="C48" s="915"/>
      <c r="D48" s="915"/>
      <c r="E48" s="915"/>
      <c r="F48" s="915"/>
      <c r="G48" s="915"/>
      <c r="H48" s="916"/>
      <c r="I48" s="136"/>
    </row>
    <row r="49" spans="1:9" s="8" customFormat="1" ht="16.899999999999999" customHeight="1">
      <c r="A49" s="92"/>
      <c r="B49" s="926" t="s">
        <v>39</v>
      </c>
      <c r="C49" s="928" t="s">
        <v>8</v>
      </c>
      <c r="D49" s="576" t="s">
        <v>123</v>
      </c>
      <c r="E49" s="577" t="s">
        <v>11</v>
      </c>
      <c r="F49" s="523">
        <v>7000</v>
      </c>
      <c r="G49" s="556">
        <v>11000</v>
      </c>
      <c r="H49" s="599">
        <v>4850000</v>
      </c>
      <c r="I49" s="136"/>
    </row>
    <row r="50" spans="1:9" s="8" customFormat="1" ht="16.899999999999999" customHeight="1">
      <c r="A50" s="92"/>
      <c r="B50" s="917"/>
      <c r="C50" s="919"/>
      <c r="D50" s="225" t="s">
        <v>124</v>
      </c>
      <c r="E50" s="206" t="s">
        <v>11</v>
      </c>
      <c r="F50" s="86">
        <v>7000</v>
      </c>
      <c r="G50" s="304">
        <v>11000</v>
      </c>
      <c r="H50" s="600">
        <v>6000000</v>
      </c>
      <c r="I50" s="136"/>
    </row>
    <row r="51" spans="1:9" s="8" customFormat="1" ht="16.899999999999999" customHeight="1">
      <c r="A51" s="92"/>
      <c r="B51" s="917"/>
      <c r="C51" s="919"/>
      <c r="D51" s="225" t="s">
        <v>125</v>
      </c>
      <c r="E51" s="206" t="s">
        <v>11</v>
      </c>
      <c r="F51" s="86">
        <v>7000</v>
      </c>
      <c r="G51" s="304">
        <v>11000</v>
      </c>
      <c r="H51" s="600">
        <v>7100000</v>
      </c>
      <c r="I51" s="136"/>
    </row>
    <row r="52" spans="1:9" s="8" customFormat="1" ht="16.899999999999999" customHeight="1">
      <c r="A52" s="92"/>
      <c r="B52" s="917"/>
      <c r="C52" s="919"/>
      <c r="D52" s="198" t="s">
        <v>101</v>
      </c>
      <c r="E52" s="206" t="s">
        <v>11</v>
      </c>
      <c r="F52" s="86">
        <v>7000</v>
      </c>
      <c r="G52" s="304">
        <v>11000</v>
      </c>
      <c r="H52" s="600">
        <v>7500000</v>
      </c>
      <c r="I52" s="136"/>
    </row>
    <row r="53" spans="1:9" s="8" customFormat="1" ht="16.899999999999999" customHeight="1">
      <c r="A53" s="92"/>
      <c r="B53" s="917"/>
      <c r="C53" s="919"/>
      <c r="D53" s="198" t="s">
        <v>102</v>
      </c>
      <c r="E53" s="206" t="s">
        <v>11</v>
      </c>
      <c r="F53" s="86">
        <v>7000</v>
      </c>
      <c r="G53" s="304">
        <v>11000</v>
      </c>
      <c r="H53" s="600">
        <v>8700000</v>
      </c>
      <c r="I53" s="136"/>
    </row>
    <row r="54" spans="1:9" s="8" customFormat="1" ht="16.899999999999999" customHeight="1">
      <c r="A54" s="92"/>
      <c r="B54" s="917"/>
      <c r="C54" s="929"/>
      <c r="D54" s="198" t="s">
        <v>44</v>
      </c>
      <c r="E54" s="206" t="s">
        <v>11</v>
      </c>
      <c r="F54" s="86">
        <v>15000</v>
      </c>
      <c r="G54" s="304">
        <v>25000</v>
      </c>
      <c r="H54" s="600">
        <v>3450000</v>
      </c>
      <c r="I54" s="136"/>
    </row>
    <row r="55" spans="1:9" s="8" customFormat="1" ht="16.899999999999999" customHeight="1">
      <c r="A55" s="92"/>
      <c r="B55" s="917"/>
      <c r="C55" s="929"/>
      <c r="D55" s="198" t="s">
        <v>71</v>
      </c>
      <c r="E55" s="206" t="s">
        <v>11</v>
      </c>
      <c r="F55" s="86">
        <v>15000</v>
      </c>
      <c r="G55" s="304">
        <v>25000</v>
      </c>
      <c r="H55" s="600">
        <v>4000000</v>
      </c>
      <c r="I55" s="136"/>
    </row>
    <row r="56" spans="1:9" s="8" customFormat="1" ht="16.899999999999999" customHeight="1">
      <c r="A56" s="92"/>
      <c r="B56" s="917"/>
      <c r="C56" s="929"/>
      <c r="D56" s="198" t="s">
        <v>136</v>
      </c>
      <c r="E56" s="206" t="s">
        <v>11</v>
      </c>
      <c r="F56" s="86">
        <v>15000</v>
      </c>
      <c r="G56" s="304">
        <v>25000</v>
      </c>
      <c r="H56" s="600">
        <v>4400000</v>
      </c>
      <c r="I56" s="136"/>
    </row>
    <row r="57" spans="1:9" s="8" customFormat="1" ht="16.899999999999999" customHeight="1">
      <c r="A57" s="92"/>
      <c r="B57" s="917"/>
      <c r="C57" s="929"/>
      <c r="D57" s="198" t="s">
        <v>156</v>
      </c>
      <c r="E57" s="206" t="s">
        <v>11</v>
      </c>
      <c r="F57" s="86">
        <v>15000</v>
      </c>
      <c r="G57" s="304">
        <v>25000</v>
      </c>
      <c r="H57" s="600">
        <v>3400000</v>
      </c>
      <c r="I57" s="136"/>
    </row>
    <row r="58" spans="1:9" s="8" customFormat="1" ht="16.899999999999999" customHeight="1">
      <c r="A58" s="92"/>
      <c r="B58" s="917"/>
      <c r="C58" s="929"/>
      <c r="D58" s="198" t="s">
        <v>74</v>
      </c>
      <c r="E58" s="206" t="s">
        <v>11</v>
      </c>
      <c r="F58" s="86">
        <v>15000</v>
      </c>
      <c r="G58" s="304">
        <v>25000</v>
      </c>
      <c r="H58" s="600">
        <v>5250000</v>
      </c>
      <c r="I58" s="136"/>
    </row>
    <row r="59" spans="1:9" s="8" customFormat="1" ht="16.899999999999999" customHeight="1">
      <c r="A59" s="92"/>
      <c r="B59" s="917"/>
      <c r="C59" s="929"/>
      <c r="D59" s="198" t="s">
        <v>51</v>
      </c>
      <c r="E59" s="206" t="s">
        <v>11</v>
      </c>
      <c r="F59" s="86">
        <v>15000</v>
      </c>
      <c r="G59" s="304">
        <v>25000</v>
      </c>
      <c r="H59" s="600">
        <v>3200000</v>
      </c>
      <c r="I59" s="136"/>
    </row>
    <row r="60" spans="1:9" s="8" customFormat="1" ht="16.899999999999999" customHeight="1">
      <c r="A60" s="92"/>
      <c r="B60" s="917"/>
      <c r="C60" s="929"/>
      <c r="D60" s="198" t="s">
        <v>75</v>
      </c>
      <c r="E60" s="206" t="s">
        <v>11</v>
      </c>
      <c r="F60" s="86">
        <v>15000</v>
      </c>
      <c r="G60" s="304">
        <v>25000</v>
      </c>
      <c r="H60" s="600">
        <v>1800000</v>
      </c>
      <c r="I60" s="136"/>
    </row>
    <row r="61" spans="1:9" s="8" customFormat="1" ht="16.899999999999999" customHeight="1">
      <c r="A61" s="92"/>
      <c r="B61" s="917"/>
      <c r="C61" s="929"/>
      <c r="D61" s="198" t="s">
        <v>157</v>
      </c>
      <c r="E61" s="206" t="s">
        <v>11</v>
      </c>
      <c r="F61" s="86">
        <v>15000</v>
      </c>
      <c r="G61" s="304">
        <v>25000</v>
      </c>
      <c r="H61" s="600">
        <v>2000000</v>
      </c>
      <c r="I61" s="136"/>
    </row>
    <row r="62" spans="1:9" s="8" customFormat="1" ht="16.899999999999999" customHeight="1">
      <c r="A62" s="92"/>
      <c r="B62" s="917"/>
      <c r="C62" s="929"/>
      <c r="D62" s="198" t="s">
        <v>76</v>
      </c>
      <c r="E62" s="206" t="s">
        <v>11</v>
      </c>
      <c r="F62" s="86">
        <v>15000</v>
      </c>
      <c r="G62" s="304">
        <v>25000</v>
      </c>
      <c r="H62" s="602">
        <v>2300000</v>
      </c>
      <c r="I62" s="136"/>
    </row>
    <row r="63" spans="1:9" s="8" customFormat="1" ht="16.899999999999999" customHeight="1">
      <c r="A63" s="92"/>
      <c r="B63" s="917"/>
      <c r="C63" s="929"/>
      <c r="D63" s="198" t="s">
        <v>158</v>
      </c>
      <c r="E63" s="206" t="s">
        <v>11</v>
      </c>
      <c r="F63" s="86">
        <v>15000</v>
      </c>
      <c r="G63" s="304">
        <v>25000</v>
      </c>
      <c r="H63" s="600">
        <v>1700000</v>
      </c>
      <c r="I63" s="136"/>
    </row>
    <row r="64" spans="1:9" s="8" customFormat="1" ht="34.15" customHeight="1">
      <c r="A64" s="92"/>
      <c r="B64" s="917"/>
      <c r="C64" s="929"/>
      <c r="D64" s="198" t="s">
        <v>159</v>
      </c>
      <c r="E64" s="206" t="s">
        <v>11</v>
      </c>
      <c r="F64" s="86">
        <v>15000</v>
      </c>
      <c r="G64" s="304">
        <v>25000</v>
      </c>
      <c r="H64" s="600">
        <v>2000000</v>
      </c>
      <c r="I64" s="136"/>
    </row>
    <row r="65" spans="1:9" s="8" customFormat="1" ht="16.899999999999999" customHeight="1">
      <c r="A65" s="92"/>
      <c r="B65" s="917"/>
      <c r="C65" s="929"/>
      <c r="D65" s="198" t="s">
        <v>160</v>
      </c>
      <c r="E65" s="206" t="s">
        <v>11</v>
      </c>
      <c r="F65" s="86">
        <v>10000</v>
      </c>
      <c r="G65" s="304">
        <v>15000</v>
      </c>
      <c r="H65" s="600">
        <v>1700000</v>
      </c>
      <c r="I65" s="136"/>
    </row>
    <row r="66" spans="1:9" s="8" customFormat="1" ht="16.899999999999999" customHeight="1">
      <c r="A66" s="92"/>
      <c r="B66" s="917"/>
      <c r="C66" s="930"/>
      <c r="D66" s="198" t="s">
        <v>161</v>
      </c>
      <c r="E66" s="206" t="s">
        <v>11</v>
      </c>
      <c r="F66" s="86">
        <v>10000</v>
      </c>
      <c r="G66" s="304">
        <v>15000</v>
      </c>
      <c r="H66" s="600">
        <v>1050000</v>
      </c>
      <c r="I66" s="136"/>
    </row>
    <row r="67" spans="1:9" s="349" customFormat="1" ht="34.15" customHeight="1">
      <c r="A67" s="354"/>
      <c r="B67" s="927"/>
      <c r="C67" s="920"/>
      <c r="D67" s="534" t="s">
        <v>755</v>
      </c>
      <c r="E67" s="578" t="s">
        <v>11</v>
      </c>
      <c r="F67" s="552">
        <v>45000</v>
      </c>
      <c r="G67" s="553">
        <v>70000</v>
      </c>
      <c r="H67" s="601">
        <v>6800000</v>
      </c>
      <c r="I67" s="136"/>
    </row>
    <row r="68" spans="1:9" s="73" customFormat="1" ht="19.899999999999999" customHeight="1">
      <c r="A68" s="92"/>
      <c r="B68" s="95"/>
      <c r="C68" s="95"/>
      <c r="D68" s="110"/>
      <c r="E68" s="95"/>
      <c r="F68" s="95"/>
      <c r="G68" s="95"/>
      <c r="H68" s="95"/>
      <c r="I68" s="136"/>
    </row>
    <row r="69" spans="1:9" s="8" customFormat="1" ht="19.899999999999999" customHeight="1">
      <c r="A69" s="92"/>
      <c r="B69" s="914" t="s">
        <v>30</v>
      </c>
      <c r="C69" s="915"/>
      <c r="D69" s="915"/>
      <c r="E69" s="915"/>
      <c r="F69" s="915"/>
      <c r="G69" s="915"/>
      <c r="H69" s="916"/>
      <c r="I69" s="136"/>
    </row>
    <row r="70" spans="1:9" s="8" customFormat="1" ht="16.899999999999999" customHeight="1">
      <c r="A70" s="92"/>
      <c r="B70" s="931" t="s">
        <v>39</v>
      </c>
      <c r="C70" s="934" t="s">
        <v>154</v>
      </c>
      <c r="D70" s="197" t="s">
        <v>44</v>
      </c>
      <c r="E70" s="277" t="s">
        <v>11</v>
      </c>
      <c r="F70" s="85">
        <v>15000</v>
      </c>
      <c r="G70" s="303">
        <v>25000</v>
      </c>
      <c r="H70" s="605">
        <v>2400000</v>
      </c>
      <c r="I70" s="136"/>
    </row>
    <row r="71" spans="1:9" s="8" customFormat="1" ht="16.899999999999999" customHeight="1">
      <c r="A71" s="92"/>
      <c r="B71" s="932"/>
      <c r="C71" s="935"/>
      <c r="D71" s="198" t="s">
        <v>71</v>
      </c>
      <c r="E71" s="224" t="s">
        <v>11</v>
      </c>
      <c r="F71" s="86">
        <v>15000</v>
      </c>
      <c r="G71" s="304">
        <v>25000</v>
      </c>
      <c r="H71" s="600">
        <v>2700000</v>
      </c>
      <c r="I71" s="136"/>
    </row>
    <row r="72" spans="1:9" s="8" customFormat="1" ht="16.899999999999999" customHeight="1">
      <c r="A72" s="92"/>
      <c r="B72" s="932"/>
      <c r="C72" s="935"/>
      <c r="D72" s="198" t="s">
        <v>136</v>
      </c>
      <c r="E72" s="224" t="s">
        <v>11</v>
      </c>
      <c r="F72" s="86">
        <v>15000</v>
      </c>
      <c r="G72" s="304">
        <v>25000</v>
      </c>
      <c r="H72" s="600">
        <v>3100000</v>
      </c>
      <c r="I72" s="136"/>
    </row>
    <row r="73" spans="1:9" s="8" customFormat="1" ht="16.899999999999999" customHeight="1">
      <c r="A73" s="92"/>
      <c r="B73" s="932"/>
      <c r="C73" s="935"/>
      <c r="D73" s="198" t="s">
        <v>162</v>
      </c>
      <c r="E73" s="224" t="s">
        <v>11</v>
      </c>
      <c r="F73" s="86">
        <v>15000</v>
      </c>
      <c r="G73" s="304">
        <v>25000</v>
      </c>
      <c r="H73" s="600">
        <v>2400000</v>
      </c>
      <c r="I73" s="136"/>
    </row>
    <row r="74" spans="1:9" s="8" customFormat="1" ht="16.899999999999999" customHeight="1">
      <c r="A74" s="92"/>
      <c r="B74" s="932"/>
      <c r="C74" s="935"/>
      <c r="D74" s="198" t="s">
        <v>163</v>
      </c>
      <c r="E74" s="224" t="s">
        <v>11</v>
      </c>
      <c r="F74" s="86">
        <v>15000</v>
      </c>
      <c r="G74" s="304">
        <v>25000</v>
      </c>
      <c r="H74" s="600">
        <v>3200000</v>
      </c>
      <c r="I74" s="136"/>
    </row>
    <row r="75" spans="1:9" s="8" customFormat="1" ht="16.899999999999999" customHeight="1">
      <c r="A75" s="92"/>
      <c r="B75" s="932"/>
      <c r="C75" s="935"/>
      <c r="D75" s="198" t="s">
        <v>51</v>
      </c>
      <c r="E75" s="224" t="s">
        <v>11</v>
      </c>
      <c r="F75" s="86">
        <v>15000</v>
      </c>
      <c r="G75" s="304">
        <v>25000</v>
      </c>
      <c r="H75" s="600">
        <v>2350000</v>
      </c>
      <c r="I75" s="136"/>
    </row>
    <row r="76" spans="1:9" s="8" customFormat="1" ht="16.899999999999999" customHeight="1">
      <c r="A76" s="92"/>
      <c r="B76" s="932"/>
      <c r="C76" s="935"/>
      <c r="D76" s="198" t="s">
        <v>75</v>
      </c>
      <c r="E76" s="224" t="s">
        <v>11</v>
      </c>
      <c r="F76" s="86">
        <v>15000</v>
      </c>
      <c r="G76" s="304">
        <v>25000</v>
      </c>
      <c r="H76" s="600">
        <v>1450000</v>
      </c>
      <c r="I76" s="136"/>
    </row>
    <row r="77" spans="1:9" s="8" customFormat="1" ht="16.899999999999999" customHeight="1">
      <c r="A77" s="92"/>
      <c r="B77" s="932"/>
      <c r="C77" s="935"/>
      <c r="D77" s="198" t="s">
        <v>157</v>
      </c>
      <c r="E77" s="224" t="s">
        <v>11</v>
      </c>
      <c r="F77" s="86">
        <v>15000</v>
      </c>
      <c r="G77" s="304">
        <v>25000</v>
      </c>
      <c r="H77" s="600">
        <v>1550000</v>
      </c>
      <c r="I77" s="136"/>
    </row>
    <row r="78" spans="1:9" s="8" customFormat="1" ht="16.899999999999999" customHeight="1">
      <c r="A78" s="92"/>
      <c r="B78" s="932"/>
      <c r="C78" s="935"/>
      <c r="D78" s="198" t="s">
        <v>76</v>
      </c>
      <c r="E78" s="224" t="s">
        <v>11</v>
      </c>
      <c r="F78" s="86">
        <v>15000</v>
      </c>
      <c r="G78" s="304">
        <v>25000</v>
      </c>
      <c r="H78" s="600">
        <v>1650000</v>
      </c>
      <c r="I78" s="136"/>
    </row>
    <row r="79" spans="1:9" s="8" customFormat="1" ht="16.899999999999999" customHeight="1">
      <c r="A79" s="92"/>
      <c r="B79" s="932"/>
      <c r="C79" s="935"/>
      <c r="D79" s="198" t="s">
        <v>158</v>
      </c>
      <c r="E79" s="224" t="s">
        <v>11</v>
      </c>
      <c r="F79" s="86">
        <v>15000</v>
      </c>
      <c r="G79" s="304">
        <v>25000</v>
      </c>
      <c r="H79" s="600">
        <v>1750000</v>
      </c>
      <c r="I79" s="136"/>
    </row>
    <row r="80" spans="1:9" s="8" customFormat="1" ht="34.15" customHeight="1">
      <c r="A80" s="92"/>
      <c r="B80" s="932"/>
      <c r="C80" s="935"/>
      <c r="D80" s="198" t="s">
        <v>139</v>
      </c>
      <c r="E80" s="206" t="s">
        <v>11</v>
      </c>
      <c r="F80" s="86">
        <v>15000</v>
      </c>
      <c r="G80" s="304">
        <v>25000</v>
      </c>
      <c r="H80" s="600">
        <v>1900000</v>
      </c>
      <c r="I80" s="136"/>
    </row>
    <row r="81" spans="1:9" s="8" customFormat="1" ht="16.899999999999999" customHeight="1">
      <c r="A81" s="92"/>
      <c r="B81" s="932"/>
      <c r="C81" s="935"/>
      <c r="D81" s="198" t="s">
        <v>161</v>
      </c>
      <c r="E81" s="206" t="s">
        <v>11</v>
      </c>
      <c r="F81" s="86">
        <v>8000</v>
      </c>
      <c r="G81" s="304">
        <v>12000</v>
      </c>
      <c r="H81" s="600">
        <v>1100000</v>
      </c>
      <c r="I81" s="136"/>
    </row>
    <row r="82" spans="1:9" s="349" customFormat="1" ht="34.15" customHeight="1">
      <c r="A82" s="354"/>
      <c r="B82" s="932"/>
      <c r="C82" s="935"/>
      <c r="D82" s="534" t="s">
        <v>756</v>
      </c>
      <c r="E82" s="578" t="s">
        <v>11</v>
      </c>
      <c r="F82" s="536">
        <v>45000</v>
      </c>
      <c r="G82" s="537">
        <v>70000</v>
      </c>
      <c r="H82" s="601">
        <v>5400000</v>
      </c>
      <c r="I82" s="136"/>
    </row>
    <row r="83" spans="1:9" s="349" customFormat="1" ht="34.15" customHeight="1">
      <c r="A83" s="354"/>
      <c r="B83" s="933"/>
      <c r="C83" s="936"/>
      <c r="D83" s="550" t="s">
        <v>661</v>
      </c>
      <c r="E83" s="581" t="s">
        <v>11</v>
      </c>
      <c r="F83" s="552">
        <v>85000</v>
      </c>
      <c r="G83" s="553">
        <v>135000</v>
      </c>
      <c r="H83" s="604">
        <v>11800000</v>
      </c>
      <c r="I83" s="136"/>
    </row>
    <row r="84" spans="1:9" s="73" customFormat="1" ht="19.899999999999999" customHeight="1">
      <c r="A84" s="92"/>
      <c r="B84" s="95"/>
      <c r="C84" s="95"/>
      <c r="D84" s="110"/>
      <c r="E84" s="95"/>
      <c r="F84" s="95"/>
      <c r="G84" s="95"/>
      <c r="H84" s="111"/>
      <c r="I84" s="136"/>
    </row>
    <row r="85" spans="1:9" s="8" customFormat="1" ht="19.899999999999999" customHeight="1">
      <c r="A85" s="92"/>
      <c r="B85" s="914" t="s">
        <v>164</v>
      </c>
      <c r="C85" s="915"/>
      <c r="D85" s="915"/>
      <c r="E85" s="915"/>
      <c r="F85" s="915"/>
      <c r="G85" s="915"/>
      <c r="H85" s="916"/>
      <c r="I85" s="136"/>
    </row>
    <row r="86" spans="1:9" s="8" customFormat="1" ht="34.15" customHeight="1">
      <c r="A86" s="92"/>
      <c r="B86" s="917" t="s">
        <v>165</v>
      </c>
      <c r="C86" s="919" t="s">
        <v>166</v>
      </c>
      <c r="D86" s="197" t="s">
        <v>732</v>
      </c>
      <c r="E86" s="206" t="s">
        <v>11</v>
      </c>
      <c r="F86" s="85">
        <v>15000</v>
      </c>
      <c r="G86" s="303">
        <v>20000</v>
      </c>
      <c r="H86" s="605">
        <v>2000000</v>
      </c>
      <c r="I86" s="136"/>
    </row>
    <row r="87" spans="1:9" s="8" customFormat="1" ht="34.15" customHeight="1">
      <c r="A87" s="92"/>
      <c r="B87" s="918"/>
      <c r="C87" s="920"/>
      <c r="D87" s="518" t="s">
        <v>732</v>
      </c>
      <c r="E87" s="584" t="s">
        <v>167</v>
      </c>
      <c r="F87" s="536">
        <v>45000</v>
      </c>
      <c r="G87" s="537">
        <v>60000</v>
      </c>
      <c r="H87" s="601">
        <v>5000000</v>
      </c>
      <c r="I87" s="136"/>
    </row>
    <row r="88" spans="1:9" s="73" customFormat="1" ht="19.899999999999999" customHeight="1">
      <c r="A88" s="92"/>
      <c r="B88" s="95"/>
      <c r="C88" s="95"/>
      <c r="D88" s="110"/>
      <c r="E88" s="95"/>
      <c r="F88" s="95"/>
      <c r="G88" s="95"/>
      <c r="H88" s="95"/>
      <c r="I88" s="136"/>
    </row>
    <row r="89" spans="1:9" s="8" customFormat="1" ht="51.75" customHeight="1">
      <c r="A89" s="92"/>
      <c r="B89" s="95"/>
      <c r="C89" s="95"/>
      <c r="D89" s="110"/>
      <c r="E89" s="95"/>
      <c r="F89" s="921" t="s">
        <v>737</v>
      </c>
      <c r="G89" s="922"/>
      <c r="H89" s="585"/>
      <c r="I89" s="136"/>
    </row>
    <row r="90" spans="1:9" s="8" customFormat="1" ht="34.15" customHeight="1">
      <c r="A90" s="92"/>
      <c r="B90" s="95"/>
      <c r="C90" s="586" t="s">
        <v>89</v>
      </c>
      <c r="D90" s="587" t="s">
        <v>168</v>
      </c>
      <c r="E90" s="588" t="s">
        <v>11</v>
      </c>
      <c r="F90" s="589">
        <v>18000</v>
      </c>
      <c r="G90" s="590">
        <v>25000</v>
      </c>
      <c r="H90" s="591">
        <v>11500000</v>
      </c>
      <c r="I90" s="136"/>
    </row>
    <row r="91" spans="1:9" s="8" customFormat="1" ht="52.9" customHeight="1">
      <c r="A91" s="92"/>
      <c r="B91" s="95"/>
      <c r="C91" s="592" t="s">
        <v>91</v>
      </c>
      <c r="D91" s="215" t="s">
        <v>733</v>
      </c>
      <c r="E91" s="216" t="s">
        <v>11</v>
      </c>
      <c r="F91" s="217">
        <v>75000</v>
      </c>
      <c r="G91" s="218">
        <v>95000</v>
      </c>
      <c r="H91" s="563">
        <v>15500000</v>
      </c>
      <c r="I91" s="136"/>
    </row>
    <row r="92" spans="1:9" s="8" customFormat="1" ht="78" customHeight="1">
      <c r="A92" s="92"/>
      <c r="B92" s="95"/>
      <c r="C92" s="593" t="s">
        <v>93</v>
      </c>
      <c r="D92" s="219" t="s">
        <v>734</v>
      </c>
      <c r="E92" s="220" t="s">
        <v>11</v>
      </c>
      <c r="F92" s="221">
        <v>90000</v>
      </c>
      <c r="G92" s="222">
        <v>110000</v>
      </c>
      <c r="H92" s="562">
        <v>17200000</v>
      </c>
      <c r="I92" s="136"/>
    </row>
    <row r="93" spans="1:9" s="8" customFormat="1" ht="53.45" customHeight="1">
      <c r="A93" s="92"/>
      <c r="B93" s="95"/>
      <c r="C93" s="594" t="s">
        <v>95</v>
      </c>
      <c r="D93" s="595" t="s">
        <v>660</v>
      </c>
      <c r="E93" s="596" t="s">
        <v>11</v>
      </c>
      <c r="F93" s="597">
        <v>45000</v>
      </c>
      <c r="G93" s="598">
        <v>65000</v>
      </c>
      <c r="H93" s="574">
        <v>8800000</v>
      </c>
      <c r="I93" s="136"/>
    </row>
    <row r="94" spans="1:9" s="73" customFormat="1" ht="22.15" customHeight="1">
      <c r="A94" s="92"/>
      <c r="B94" s="95"/>
      <c r="C94" s="80" t="s">
        <v>96</v>
      </c>
      <c r="D94" s="101"/>
      <c r="E94" s="95"/>
      <c r="F94" s="95"/>
      <c r="G94" s="95"/>
      <c r="H94" s="95"/>
      <c r="I94" s="136"/>
    </row>
    <row r="95" spans="1:9" s="73" customFormat="1" ht="22.15" customHeight="1">
      <c r="A95" s="92"/>
      <c r="B95" s="95"/>
      <c r="C95" s="112"/>
      <c r="D95" s="101"/>
      <c r="E95" s="95"/>
      <c r="F95" s="95"/>
      <c r="G95" s="95"/>
      <c r="H95" s="95"/>
      <c r="I95" s="136"/>
    </row>
    <row r="96" spans="1:9" ht="22.15" hidden="1" customHeight="1">
      <c r="C96" s="450"/>
      <c r="D96" s="451"/>
    </row>
    <row r="97" spans="4:4" ht="22.15" hidden="1" customHeight="1" thickBot="1">
      <c r="D97" s="2"/>
    </row>
  </sheetData>
  <mergeCells count="30">
    <mergeCell ref="H4:H5"/>
    <mergeCell ref="B4:B5"/>
    <mergeCell ref="C4:C5"/>
    <mergeCell ref="D4:D5"/>
    <mergeCell ref="E4:E5"/>
    <mergeCell ref="F4:G4"/>
    <mergeCell ref="H45:H46"/>
    <mergeCell ref="B6:H6"/>
    <mergeCell ref="B7:H7"/>
    <mergeCell ref="B8:B26"/>
    <mergeCell ref="C8:C26"/>
    <mergeCell ref="B28:H28"/>
    <mergeCell ref="B29:B43"/>
    <mergeCell ref="C29:C43"/>
    <mergeCell ref="B45:B46"/>
    <mergeCell ref="C45:C46"/>
    <mergeCell ref="D45:D46"/>
    <mergeCell ref="E45:E46"/>
    <mergeCell ref="F45:G45"/>
    <mergeCell ref="B85:H85"/>
    <mergeCell ref="B86:B87"/>
    <mergeCell ref="C86:C87"/>
    <mergeCell ref="F89:G89"/>
    <mergeCell ref="B47:H47"/>
    <mergeCell ref="B48:H48"/>
    <mergeCell ref="B49:B67"/>
    <mergeCell ref="C49:C67"/>
    <mergeCell ref="B69:H69"/>
    <mergeCell ref="B70:B83"/>
    <mergeCell ref="C70:C8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07835-84D3-42F0-81B9-A40537DCC583}">
  <sheetPr>
    <tabColor theme="3" tint="0.39997558519241921"/>
  </sheetPr>
  <dimension ref="A1:AA27"/>
  <sheetViews>
    <sheetView showGridLines="0" zoomScale="85" zoomScaleNormal="85" workbookViewId="0"/>
  </sheetViews>
  <sheetFormatPr baseColWidth="10" defaultColWidth="0" defaultRowHeight="15" zeroHeight="1"/>
  <cols>
    <col min="1" max="1" width="3.7109375" style="113" customWidth="1"/>
    <col min="2" max="2" width="8.7109375" style="3" customWidth="1"/>
    <col min="3" max="3" width="58.7109375" style="3" customWidth="1"/>
    <col min="4" max="4" width="78.7109375" style="3" customWidth="1"/>
    <col min="5" max="5" width="14.7109375" style="3" customWidth="1"/>
    <col min="6" max="7" width="20.7109375" style="64" customWidth="1"/>
    <col min="8" max="8" width="20.7109375" style="3" customWidth="1"/>
    <col min="9" max="9" width="3.7109375" style="113" customWidth="1"/>
    <col min="10" max="27" width="17.7109375" hidden="1" customWidth="1"/>
    <col min="28" max="16384" width="4.85546875" hidden="1"/>
  </cols>
  <sheetData>
    <row r="1" spans="1:9" ht="22.15" customHeight="1">
      <c r="B1" s="113"/>
      <c r="C1" s="113"/>
      <c r="D1" s="113"/>
      <c r="E1" s="113"/>
      <c r="F1" s="113"/>
      <c r="G1" s="113"/>
      <c r="H1" s="113"/>
    </row>
    <row r="2" spans="1:9" ht="75" customHeight="1">
      <c r="B2" s="113"/>
      <c r="C2" s="113"/>
      <c r="D2" s="113"/>
      <c r="E2" s="113"/>
      <c r="F2" s="113"/>
      <c r="G2" s="113"/>
      <c r="H2" s="113"/>
    </row>
    <row r="3" spans="1:9" ht="15" customHeight="1">
      <c r="B3" s="113"/>
      <c r="C3" s="113"/>
      <c r="D3" s="113"/>
      <c r="E3" s="113"/>
      <c r="F3" s="114"/>
      <c r="G3" s="114"/>
      <c r="H3" s="113"/>
    </row>
    <row r="4" spans="1:9" s="784" customFormat="1" ht="40.15" customHeight="1">
      <c r="A4" s="358"/>
      <c r="B4" s="953">
        <v>1</v>
      </c>
      <c r="C4" s="359"/>
      <c r="D4" s="360"/>
      <c r="E4" s="360"/>
      <c r="F4" s="945" t="s">
        <v>4</v>
      </c>
      <c r="G4" s="946"/>
      <c r="H4" s="955"/>
      <c r="I4" s="358"/>
    </row>
    <row r="5" spans="1:9" s="784" customFormat="1" ht="19.899999999999999" customHeight="1">
      <c r="A5" s="358"/>
      <c r="B5" s="954"/>
      <c r="C5" s="359"/>
      <c r="D5" s="360"/>
      <c r="E5" s="360"/>
      <c r="F5" s="575" t="s">
        <v>5</v>
      </c>
      <c r="G5" s="575" t="s">
        <v>6</v>
      </c>
      <c r="H5" s="956"/>
      <c r="I5" s="358"/>
    </row>
    <row r="6" spans="1:9" s="2" customFormat="1" ht="75" customHeight="1">
      <c r="A6" s="113"/>
      <c r="B6" s="619" t="s">
        <v>169</v>
      </c>
      <c r="C6" s="606" t="s">
        <v>170</v>
      </c>
      <c r="D6" s="607" t="s">
        <v>171</v>
      </c>
      <c r="E6" s="608" t="s">
        <v>11</v>
      </c>
      <c r="F6" s="609">
        <v>650000</v>
      </c>
      <c r="G6" s="610">
        <v>800000</v>
      </c>
      <c r="H6" s="611">
        <v>45000000</v>
      </c>
      <c r="I6" s="73"/>
    </row>
    <row r="7" spans="1:9" s="2" customFormat="1" ht="75" customHeight="1">
      <c r="A7" s="113"/>
      <c r="B7" s="620" t="s">
        <v>172</v>
      </c>
      <c r="C7" s="612" t="s">
        <v>170</v>
      </c>
      <c r="D7" s="203" t="s">
        <v>173</v>
      </c>
      <c r="E7" s="198" t="s">
        <v>98</v>
      </c>
      <c r="F7" s="310">
        <v>60000</v>
      </c>
      <c r="G7" s="309">
        <v>100000</v>
      </c>
      <c r="H7" s="613">
        <v>7500000</v>
      </c>
      <c r="I7" s="73"/>
    </row>
    <row r="8" spans="1:9" s="2" customFormat="1" ht="75" customHeight="1">
      <c r="A8" s="113"/>
      <c r="B8" s="621" t="s">
        <v>174</v>
      </c>
      <c r="C8" s="614" t="s">
        <v>170</v>
      </c>
      <c r="D8" s="518" t="s">
        <v>173</v>
      </c>
      <c r="E8" s="615" t="s">
        <v>11</v>
      </c>
      <c r="F8" s="616">
        <v>80000</v>
      </c>
      <c r="G8" s="617">
        <v>150000</v>
      </c>
      <c r="H8" s="618">
        <v>7500000</v>
      </c>
      <c r="I8" s="73"/>
    </row>
    <row r="9" spans="1:9" ht="14.25" customHeight="1">
      <c r="B9" s="115"/>
      <c r="C9" s="115"/>
      <c r="D9" s="116"/>
      <c r="E9" s="116"/>
      <c r="F9" s="117"/>
      <c r="G9" s="117"/>
      <c r="H9" s="116"/>
    </row>
    <row r="10" spans="1:9" s="2" customFormat="1" ht="40.15" customHeight="1">
      <c r="A10" s="113"/>
      <c r="B10" s="951">
        <v>2</v>
      </c>
      <c r="C10" s="118"/>
      <c r="D10" s="119"/>
      <c r="E10" s="119"/>
      <c r="F10" s="945" t="s">
        <v>4</v>
      </c>
      <c r="G10" s="946"/>
      <c r="H10" s="955"/>
      <c r="I10" s="73"/>
    </row>
    <row r="11" spans="1:9" s="2" customFormat="1" ht="19.899999999999999" customHeight="1">
      <c r="A11" s="113"/>
      <c r="B11" s="952"/>
      <c r="C11" s="118"/>
      <c r="D11" s="119"/>
      <c r="E11" s="119"/>
      <c r="F11" s="575" t="s">
        <v>5</v>
      </c>
      <c r="G11" s="575" t="s">
        <v>6</v>
      </c>
      <c r="H11" s="956"/>
      <c r="I11" s="73"/>
    </row>
    <row r="12" spans="1:9" ht="75" customHeight="1">
      <c r="B12" s="622" t="s">
        <v>175</v>
      </c>
      <c r="C12" s="623" t="s">
        <v>176</v>
      </c>
      <c r="D12" s="625" t="s">
        <v>173</v>
      </c>
      <c r="E12" s="626" t="s">
        <v>177</v>
      </c>
      <c r="F12" s="627">
        <v>750000</v>
      </c>
      <c r="G12" s="628">
        <v>1000000</v>
      </c>
      <c r="H12" s="629">
        <v>56000000</v>
      </c>
    </row>
    <row r="13" spans="1:9" ht="16.5">
      <c r="B13" s="115"/>
      <c r="C13" s="115"/>
      <c r="D13" s="116"/>
      <c r="E13" s="116"/>
      <c r="F13" s="117"/>
      <c r="G13" s="117"/>
      <c r="H13" s="116"/>
    </row>
    <row r="14" spans="1:9" s="2" customFormat="1" ht="40.15" customHeight="1">
      <c r="A14" s="113"/>
      <c r="B14" s="947">
        <v>3</v>
      </c>
      <c r="C14" s="118"/>
      <c r="D14" s="119"/>
      <c r="E14" s="119"/>
      <c r="F14" s="945" t="s">
        <v>4</v>
      </c>
      <c r="G14" s="946"/>
      <c r="H14" s="949"/>
      <c r="I14" s="73"/>
    </row>
    <row r="15" spans="1:9" s="2" customFormat="1" ht="19.899999999999999" customHeight="1">
      <c r="A15" s="113"/>
      <c r="B15" s="948"/>
      <c r="C15" s="118"/>
      <c r="D15" s="119"/>
      <c r="E15" s="119"/>
      <c r="F15" s="575" t="s">
        <v>5</v>
      </c>
      <c r="G15" s="575" t="s">
        <v>6</v>
      </c>
      <c r="H15" s="950"/>
      <c r="I15" s="73"/>
    </row>
    <row r="16" spans="1:9" s="2" customFormat="1" ht="75" customHeight="1">
      <c r="A16" s="113"/>
      <c r="B16" s="606" t="s">
        <v>169</v>
      </c>
      <c r="C16" s="630" t="s">
        <v>178</v>
      </c>
      <c r="D16" s="522" t="s">
        <v>179</v>
      </c>
      <c r="E16" s="631" t="s">
        <v>11</v>
      </c>
      <c r="F16" s="635">
        <v>650000</v>
      </c>
      <c r="G16" s="610">
        <v>800000</v>
      </c>
      <c r="H16" s="611">
        <v>48500000</v>
      </c>
      <c r="I16" s="73"/>
    </row>
    <row r="17" spans="1:9" s="2" customFormat="1" ht="75" customHeight="1">
      <c r="A17" s="113"/>
      <c r="B17" s="612" t="s">
        <v>172</v>
      </c>
      <c r="C17" s="308" t="s">
        <v>180</v>
      </c>
      <c r="D17" s="203" t="s">
        <v>179</v>
      </c>
      <c r="E17" s="632" t="s">
        <v>98</v>
      </c>
      <c r="F17" s="636">
        <v>60000</v>
      </c>
      <c r="G17" s="309">
        <v>100000</v>
      </c>
      <c r="H17" s="613">
        <v>8500000</v>
      </c>
      <c r="I17" s="73"/>
    </row>
    <row r="18" spans="1:9" s="2" customFormat="1" ht="75" customHeight="1">
      <c r="A18" s="113"/>
      <c r="B18" s="614" t="s">
        <v>174</v>
      </c>
      <c r="C18" s="633" t="s">
        <v>180</v>
      </c>
      <c r="D18" s="518" t="s">
        <v>179</v>
      </c>
      <c r="E18" s="634" t="s">
        <v>11</v>
      </c>
      <c r="F18" s="637">
        <v>80000</v>
      </c>
      <c r="G18" s="617">
        <v>150000</v>
      </c>
      <c r="H18" s="618">
        <v>8500000</v>
      </c>
      <c r="I18" s="73"/>
    </row>
    <row r="19" spans="1:9" s="2" customFormat="1" ht="18">
      <c r="A19" s="113"/>
      <c r="B19" s="120"/>
      <c r="C19" s="121"/>
      <c r="D19" s="122"/>
      <c r="E19" s="122"/>
      <c r="F19" s="123"/>
      <c r="G19" s="123"/>
      <c r="H19" s="124"/>
      <c r="I19" s="73"/>
    </row>
    <row r="20" spans="1:9" s="2" customFormat="1" ht="40.15" customHeight="1">
      <c r="A20" s="113"/>
      <c r="B20" s="951">
        <v>4</v>
      </c>
      <c r="C20" s="118"/>
      <c r="D20" s="125"/>
      <c r="E20" s="125"/>
      <c r="F20" s="945" t="s">
        <v>4</v>
      </c>
      <c r="G20" s="946"/>
      <c r="H20" s="949"/>
      <c r="I20" s="73"/>
    </row>
    <row r="21" spans="1:9" s="2" customFormat="1" ht="19.899999999999999" customHeight="1">
      <c r="A21" s="113"/>
      <c r="B21" s="952"/>
      <c r="C21" s="118"/>
      <c r="D21" s="125"/>
      <c r="E21" s="125"/>
      <c r="F21" s="575" t="s">
        <v>5</v>
      </c>
      <c r="G21" s="575" t="s">
        <v>6</v>
      </c>
      <c r="H21" s="950"/>
      <c r="I21" s="73"/>
    </row>
    <row r="22" spans="1:9" ht="75" customHeight="1">
      <c r="B22" s="638" t="s">
        <v>175</v>
      </c>
      <c r="C22" s="639" t="s">
        <v>181</v>
      </c>
      <c r="D22" s="640" t="s">
        <v>182</v>
      </c>
      <c r="E22" s="624" t="s">
        <v>11</v>
      </c>
      <c r="F22" s="641">
        <v>90000</v>
      </c>
      <c r="G22" s="642">
        <v>120000</v>
      </c>
      <c r="H22" s="643">
        <v>30000000</v>
      </c>
    </row>
    <row r="23" spans="1:9" ht="15" customHeight="1">
      <c r="B23" s="115"/>
      <c r="C23" s="115"/>
      <c r="D23" s="126"/>
      <c r="E23" s="126"/>
      <c r="F23" s="127"/>
      <c r="G23" s="127"/>
      <c r="H23" s="126"/>
    </row>
    <row r="24" spans="1:9" ht="75" customHeight="1">
      <c r="B24" s="644" t="s">
        <v>175</v>
      </c>
      <c r="C24" s="645" t="s">
        <v>183</v>
      </c>
      <c r="D24" s="625" t="s">
        <v>184</v>
      </c>
      <c r="E24" s="625" t="s">
        <v>11</v>
      </c>
      <c r="F24" s="646">
        <v>90000</v>
      </c>
      <c r="G24" s="628">
        <v>120000</v>
      </c>
      <c r="H24" s="629">
        <v>21200000</v>
      </c>
    </row>
    <row r="25" spans="1:9" ht="15" customHeight="1">
      <c r="B25" s="115"/>
      <c r="C25" s="115"/>
      <c r="D25" s="126"/>
      <c r="E25" s="126"/>
      <c r="F25" s="127"/>
      <c r="G25" s="127"/>
      <c r="H25" s="126"/>
    </row>
    <row r="26" spans="1:9" ht="75" customHeight="1">
      <c r="B26" s="647" t="s">
        <v>175</v>
      </c>
      <c r="C26" s="648" t="s">
        <v>185</v>
      </c>
      <c r="D26" s="625" t="s">
        <v>186</v>
      </c>
      <c r="E26" s="625" t="s">
        <v>11</v>
      </c>
      <c r="F26" s="649">
        <v>180000</v>
      </c>
      <c r="G26" s="650">
        <v>240000</v>
      </c>
      <c r="H26" s="651">
        <v>50500000</v>
      </c>
    </row>
    <row r="27" spans="1:9" ht="17.45" customHeight="1">
      <c r="A27" s="113" t="s">
        <v>187</v>
      </c>
      <c r="B27" s="113"/>
      <c r="C27" s="113"/>
      <c r="D27" s="113"/>
      <c r="E27" s="113"/>
      <c r="F27" s="114"/>
      <c r="G27" s="114"/>
      <c r="H27" s="113"/>
    </row>
  </sheetData>
  <mergeCells count="12">
    <mergeCell ref="B4:B5"/>
    <mergeCell ref="F4:G4"/>
    <mergeCell ref="H4:H5"/>
    <mergeCell ref="B10:B11"/>
    <mergeCell ref="F10:G10"/>
    <mergeCell ref="H10:H11"/>
    <mergeCell ref="B14:B15"/>
    <mergeCell ref="H14:H15"/>
    <mergeCell ref="F14:G14"/>
    <mergeCell ref="B20:B21"/>
    <mergeCell ref="H20:H21"/>
    <mergeCell ref="F20:G2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21EA4-D347-4E45-937C-41A0BFBB715A}">
  <sheetPr>
    <tabColor theme="3" tint="0.39997558519241921"/>
  </sheetPr>
  <dimension ref="A1:S52"/>
  <sheetViews>
    <sheetView showGridLines="0" zoomScale="85" zoomScaleNormal="85" workbookViewId="0">
      <selection activeCell="G7" sqref="G7"/>
    </sheetView>
  </sheetViews>
  <sheetFormatPr baseColWidth="10" defaultColWidth="0" defaultRowHeight="0" customHeight="1" zeroHeight="1"/>
  <cols>
    <col min="1" max="1" width="3.7109375" style="66" customWidth="1"/>
    <col min="2" max="2" width="25.7109375" style="66" customWidth="1"/>
    <col min="3" max="3" width="30.7109375" style="311" customWidth="1"/>
    <col min="4" max="4" width="49.7109375" style="66" customWidth="1"/>
    <col min="5" max="5" width="21.7109375" style="66" customWidth="1"/>
    <col min="6" max="6" width="21.7109375" style="311" customWidth="1"/>
    <col min="7" max="7" width="21.7109375" style="66" customWidth="1"/>
    <col min="8" max="8" width="30.7109375" style="66" customWidth="1"/>
    <col min="9" max="9" width="20.7109375" style="66" customWidth="1"/>
    <col min="10" max="10" width="3.7109375" style="66" customWidth="1"/>
    <col min="11" max="18" width="11.5703125" style="30" hidden="1" customWidth="1"/>
    <col min="19" max="19" width="0" style="30" hidden="1" customWidth="1"/>
    <col min="20" max="16384" width="11.5703125" style="30" hidden="1"/>
  </cols>
  <sheetData>
    <row r="1" spans="1:10" ht="22.15" customHeight="1">
      <c r="A1" s="163"/>
      <c r="B1" s="163"/>
      <c r="C1" s="164"/>
      <c r="D1" s="163"/>
      <c r="E1" s="163"/>
      <c r="F1" s="164"/>
      <c r="G1" s="163"/>
      <c r="H1" s="163"/>
      <c r="I1" s="163"/>
      <c r="J1" s="163"/>
    </row>
    <row r="2" spans="1:10" ht="75" customHeight="1">
      <c r="A2" s="163"/>
      <c r="B2" s="163"/>
      <c r="C2" s="164"/>
      <c r="D2" s="163"/>
      <c r="E2" s="163"/>
      <c r="F2" s="164"/>
      <c r="G2" s="163"/>
      <c r="H2" s="163"/>
      <c r="I2" s="163"/>
      <c r="J2" s="163"/>
    </row>
    <row r="3" spans="1:10" ht="15" customHeight="1">
      <c r="A3" s="163"/>
      <c r="B3" s="163"/>
      <c r="C3" s="164"/>
      <c r="D3" s="163"/>
      <c r="E3" s="163"/>
      <c r="F3" s="164"/>
      <c r="G3" s="163"/>
      <c r="H3" s="163"/>
      <c r="I3" s="163"/>
      <c r="J3" s="163"/>
    </row>
    <row r="4" spans="1:10" ht="21" customHeight="1">
      <c r="A4" s="163"/>
      <c r="B4" s="865" t="s">
        <v>0</v>
      </c>
      <c r="C4" s="865" t="s">
        <v>1</v>
      </c>
      <c r="D4" s="866" t="s">
        <v>2</v>
      </c>
      <c r="E4" s="865" t="s">
        <v>188</v>
      </c>
      <c r="F4" s="965" t="s">
        <v>189</v>
      </c>
      <c r="G4" s="865" t="s">
        <v>190</v>
      </c>
      <c r="H4" s="711" t="s">
        <v>191</v>
      </c>
      <c r="I4" s="865" t="s">
        <v>192</v>
      </c>
      <c r="J4" s="163"/>
    </row>
    <row r="5" spans="1:10" ht="21" customHeight="1">
      <c r="A5" s="163"/>
      <c r="B5" s="957"/>
      <c r="C5" s="957"/>
      <c r="D5" s="964"/>
      <c r="E5" s="957"/>
      <c r="F5" s="966"/>
      <c r="G5" s="957"/>
      <c r="H5" s="313" t="s">
        <v>5</v>
      </c>
      <c r="I5" s="957"/>
      <c r="J5" s="163"/>
    </row>
    <row r="6" spans="1:10" ht="16.899999999999999" customHeight="1">
      <c r="A6" s="163"/>
      <c r="B6" s="1237" t="s">
        <v>193</v>
      </c>
      <c r="C6" s="1036" t="s">
        <v>194</v>
      </c>
      <c r="D6" s="198" t="s">
        <v>195</v>
      </c>
      <c r="E6" s="684" t="s">
        <v>196</v>
      </c>
      <c r="F6" s="712" t="s">
        <v>197</v>
      </c>
      <c r="G6" s="684" t="s">
        <v>198</v>
      </c>
      <c r="H6" s="314" t="s">
        <v>197</v>
      </c>
      <c r="I6" s="685">
        <v>2600000</v>
      </c>
      <c r="J6" s="163"/>
    </row>
    <row r="7" spans="1:10" ht="34.15" customHeight="1">
      <c r="A7" s="163"/>
      <c r="B7" s="1039"/>
      <c r="C7" s="1037"/>
      <c r="D7" s="197" t="s">
        <v>199</v>
      </c>
      <c r="E7" s="229" t="s">
        <v>196</v>
      </c>
      <c r="F7" s="230" t="s">
        <v>197</v>
      </c>
      <c r="G7" s="229" t="s">
        <v>198</v>
      </c>
      <c r="H7" s="165" t="s">
        <v>197</v>
      </c>
      <c r="I7" s="686">
        <v>1600000</v>
      </c>
      <c r="J7" s="163"/>
    </row>
    <row r="8" spans="1:10" ht="16.899999999999999" customHeight="1">
      <c r="A8" s="163"/>
      <c r="B8" s="1039"/>
      <c r="C8" s="1037"/>
      <c r="D8" s="197" t="s">
        <v>200</v>
      </c>
      <c r="E8" s="229" t="s">
        <v>196</v>
      </c>
      <c r="F8" s="230" t="s">
        <v>197</v>
      </c>
      <c r="G8" s="229" t="s">
        <v>198</v>
      </c>
      <c r="H8" s="165" t="s">
        <v>197</v>
      </c>
      <c r="I8" s="686">
        <v>2600000</v>
      </c>
      <c r="J8" s="163"/>
    </row>
    <row r="9" spans="1:10" ht="16.899999999999999" customHeight="1">
      <c r="A9" s="163"/>
      <c r="B9" s="1039"/>
      <c r="C9" s="1037"/>
      <c r="D9" s="197" t="s">
        <v>201</v>
      </c>
      <c r="E9" s="229" t="s">
        <v>167</v>
      </c>
      <c r="F9" s="231">
        <v>980</v>
      </c>
      <c r="G9" s="229" t="s">
        <v>198</v>
      </c>
      <c r="H9" s="165" t="s">
        <v>662</v>
      </c>
      <c r="I9" s="686">
        <v>1100000</v>
      </c>
      <c r="J9" s="163"/>
    </row>
    <row r="10" spans="1:10" ht="16.899999999999999" customHeight="1">
      <c r="A10" s="163"/>
      <c r="B10" s="1039"/>
      <c r="C10" s="1037"/>
      <c r="D10" s="197" t="s">
        <v>203</v>
      </c>
      <c r="E10" s="229" t="s">
        <v>167</v>
      </c>
      <c r="F10" s="231">
        <v>980</v>
      </c>
      <c r="G10" s="229" t="s">
        <v>198</v>
      </c>
      <c r="H10" s="165" t="s">
        <v>663</v>
      </c>
      <c r="I10" s="686">
        <v>1600000</v>
      </c>
      <c r="J10" s="163"/>
    </row>
    <row r="11" spans="1:10" ht="16.899999999999999" customHeight="1">
      <c r="A11" s="163"/>
      <c r="B11" s="1039"/>
      <c r="C11" s="1037"/>
      <c r="D11" s="197" t="s">
        <v>204</v>
      </c>
      <c r="E11" s="229" t="s">
        <v>167</v>
      </c>
      <c r="F11" s="231">
        <v>1100</v>
      </c>
      <c r="G11" s="229" t="s">
        <v>198</v>
      </c>
      <c r="H11" s="165" t="s">
        <v>664</v>
      </c>
      <c r="I11" s="686">
        <v>1600000</v>
      </c>
      <c r="J11" s="163"/>
    </row>
    <row r="12" spans="1:10" ht="16.899999999999999" customHeight="1">
      <c r="A12" s="163"/>
      <c r="B12" s="1039"/>
      <c r="C12" s="1037"/>
      <c r="D12" s="225" t="s">
        <v>205</v>
      </c>
      <c r="E12" s="229" t="s">
        <v>196</v>
      </c>
      <c r="F12" s="230" t="s">
        <v>206</v>
      </c>
      <c r="G12" s="229" t="s">
        <v>207</v>
      </c>
      <c r="H12" s="165" t="s">
        <v>208</v>
      </c>
      <c r="I12" s="686">
        <v>1600000</v>
      </c>
      <c r="J12" s="163"/>
    </row>
    <row r="13" spans="1:10" ht="34.15" customHeight="1">
      <c r="A13" s="163"/>
      <c r="B13" s="1039"/>
      <c r="C13" s="1037"/>
      <c r="D13" s="197" t="s">
        <v>209</v>
      </c>
      <c r="E13" s="229" t="s">
        <v>167</v>
      </c>
      <c r="F13" s="231">
        <v>440</v>
      </c>
      <c r="G13" s="229" t="s">
        <v>210</v>
      </c>
      <c r="H13" s="165" t="s">
        <v>211</v>
      </c>
      <c r="I13" s="686">
        <v>1100000</v>
      </c>
      <c r="J13" s="163"/>
    </row>
    <row r="14" spans="1:10" ht="40.5">
      <c r="A14" s="163"/>
      <c r="B14" s="1039"/>
      <c r="C14" s="1037"/>
      <c r="D14" s="197" t="s">
        <v>860</v>
      </c>
      <c r="E14" s="229" t="s">
        <v>237</v>
      </c>
      <c r="F14" s="231">
        <v>462</v>
      </c>
      <c r="G14" s="229" t="s">
        <v>210</v>
      </c>
      <c r="H14" s="165" t="s">
        <v>861</v>
      </c>
      <c r="I14" s="686">
        <v>1500000</v>
      </c>
      <c r="J14" s="163"/>
    </row>
    <row r="15" spans="1:10" ht="40.5">
      <c r="A15" s="163"/>
      <c r="B15" s="1039"/>
      <c r="C15" s="1037"/>
      <c r="D15" s="197" t="s">
        <v>862</v>
      </c>
      <c r="E15" s="229" t="s">
        <v>237</v>
      </c>
      <c r="F15" s="231">
        <v>462</v>
      </c>
      <c r="G15" s="229" t="s">
        <v>210</v>
      </c>
      <c r="H15" s="165" t="s">
        <v>863</v>
      </c>
      <c r="I15" s="686">
        <v>1350000</v>
      </c>
      <c r="J15" s="163"/>
    </row>
    <row r="16" spans="1:10" ht="40.5">
      <c r="A16" s="163"/>
      <c r="B16" s="1039"/>
      <c r="C16" s="1037"/>
      <c r="D16" s="197" t="s">
        <v>864</v>
      </c>
      <c r="E16" s="229" t="s">
        <v>237</v>
      </c>
      <c r="F16" s="231">
        <v>462</v>
      </c>
      <c r="G16" s="229" t="s">
        <v>210</v>
      </c>
      <c r="H16" s="165" t="s">
        <v>865</v>
      </c>
      <c r="I16" s="686">
        <v>1200000</v>
      </c>
      <c r="J16" s="163"/>
    </row>
    <row r="17" spans="1:10" ht="40.5">
      <c r="A17" s="163"/>
      <c r="B17" s="1039"/>
      <c r="C17" s="1037"/>
      <c r="D17" s="197" t="s">
        <v>866</v>
      </c>
      <c r="E17" s="229" t="s">
        <v>237</v>
      </c>
      <c r="F17" s="231">
        <v>37</v>
      </c>
      <c r="G17" s="229" t="s">
        <v>210</v>
      </c>
      <c r="H17" s="165" t="s">
        <v>867</v>
      </c>
      <c r="I17" s="686">
        <v>3700000</v>
      </c>
      <c r="J17" s="163"/>
    </row>
    <row r="18" spans="1:10" ht="40.5">
      <c r="A18" s="163"/>
      <c r="B18" s="1039"/>
      <c r="C18" s="1037"/>
      <c r="D18" s="197" t="s">
        <v>868</v>
      </c>
      <c r="E18" s="229" t="s">
        <v>237</v>
      </c>
      <c r="F18" s="231">
        <v>37</v>
      </c>
      <c r="G18" s="229" t="s">
        <v>210</v>
      </c>
      <c r="H18" s="165" t="s">
        <v>869</v>
      </c>
      <c r="I18" s="686">
        <v>5550000</v>
      </c>
      <c r="J18" s="163"/>
    </row>
    <row r="19" spans="1:10" ht="41.25" thickBot="1">
      <c r="A19" s="163"/>
      <c r="B19" s="1040"/>
      <c r="C19" s="1038"/>
      <c r="D19" s="197" t="s">
        <v>870</v>
      </c>
      <c r="E19" s="229" t="s">
        <v>237</v>
      </c>
      <c r="F19" s="231">
        <v>37</v>
      </c>
      <c r="G19" s="229" t="s">
        <v>210</v>
      </c>
      <c r="H19" s="165" t="s">
        <v>871</v>
      </c>
      <c r="I19" s="686">
        <v>7400000</v>
      </c>
      <c r="J19" s="163"/>
    </row>
    <row r="20" spans="1:10" ht="34.15" customHeight="1" thickBot="1">
      <c r="A20" s="163"/>
      <c r="B20" s="958" t="s">
        <v>9</v>
      </c>
      <c r="C20" s="961" t="s">
        <v>212</v>
      </c>
      <c r="D20" s="223" t="s">
        <v>213</v>
      </c>
      <c r="E20" s="236" t="s">
        <v>167</v>
      </c>
      <c r="F20" s="237">
        <v>980</v>
      </c>
      <c r="G20" s="236" t="s">
        <v>198</v>
      </c>
      <c r="H20" s="165" t="s">
        <v>663</v>
      </c>
      <c r="I20" s="686">
        <v>1600000</v>
      </c>
      <c r="J20" s="163"/>
    </row>
    <row r="21" spans="1:10" ht="34.15" customHeight="1" thickBot="1">
      <c r="A21" s="163"/>
      <c r="B21" s="960"/>
      <c r="C21" s="963"/>
      <c r="D21" s="238" t="s">
        <v>214</v>
      </c>
      <c r="E21" s="239" t="s">
        <v>196</v>
      </c>
      <c r="F21" s="240" t="s">
        <v>215</v>
      </c>
      <c r="G21" s="239" t="s">
        <v>216</v>
      </c>
      <c r="H21" s="171" t="s">
        <v>217</v>
      </c>
      <c r="I21" s="688">
        <v>1600000</v>
      </c>
      <c r="J21" s="163"/>
    </row>
    <row r="22" spans="1:10" ht="16.899999999999999" customHeight="1" thickBot="1">
      <c r="A22" s="163"/>
      <c r="B22" s="958" t="s">
        <v>193</v>
      </c>
      <c r="C22" s="961" t="s">
        <v>218</v>
      </c>
      <c r="D22" s="197" t="s">
        <v>221</v>
      </c>
      <c r="E22" s="229" t="s">
        <v>222</v>
      </c>
      <c r="F22" s="231">
        <v>350</v>
      </c>
      <c r="G22" s="229" t="s">
        <v>223</v>
      </c>
      <c r="H22" s="165" t="s">
        <v>665</v>
      </c>
      <c r="I22" s="713">
        <v>1600000</v>
      </c>
      <c r="J22" s="163"/>
    </row>
    <row r="23" spans="1:10" ht="16.899999999999999" customHeight="1" thickBot="1">
      <c r="A23" s="163"/>
      <c r="B23" s="959"/>
      <c r="C23" s="962"/>
      <c r="D23" s="197" t="s">
        <v>224</v>
      </c>
      <c r="E23" s="229" t="s">
        <v>222</v>
      </c>
      <c r="F23" s="231">
        <v>350</v>
      </c>
      <c r="G23" s="229" t="s">
        <v>223</v>
      </c>
      <c r="H23" s="165" t="s">
        <v>666</v>
      </c>
      <c r="I23" s="713">
        <v>1600000</v>
      </c>
      <c r="J23" s="163"/>
    </row>
    <row r="24" spans="1:10" ht="34.15" customHeight="1" thickBot="1">
      <c r="A24" s="163"/>
      <c r="B24" s="959"/>
      <c r="C24" s="962"/>
      <c r="D24" s="465" t="s">
        <v>689</v>
      </c>
      <c r="E24" s="229" t="s">
        <v>219</v>
      </c>
      <c r="F24" s="231">
        <v>1000</v>
      </c>
      <c r="G24" s="229" t="s">
        <v>220</v>
      </c>
      <c r="H24" s="165" t="s">
        <v>683</v>
      </c>
      <c r="I24" s="713">
        <v>2100000</v>
      </c>
      <c r="J24" s="163"/>
    </row>
    <row r="25" spans="1:10" ht="34.15" customHeight="1" thickBot="1">
      <c r="A25" s="163"/>
      <c r="B25" s="959"/>
      <c r="C25" s="962"/>
      <c r="D25" s="465" t="s">
        <v>690</v>
      </c>
      <c r="E25" s="229" t="s">
        <v>219</v>
      </c>
      <c r="F25" s="231">
        <v>1000</v>
      </c>
      <c r="G25" s="229" t="s">
        <v>220</v>
      </c>
      <c r="H25" s="165" t="s">
        <v>684</v>
      </c>
      <c r="I25" s="713">
        <v>2100000</v>
      </c>
      <c r="J25" s="163"/>
    </row>
    <row r="26" spans="1:10" ht="34.15" customHeight="1" thickBot="1">
      <c r="A26" s="163"/>
      <c r="B26" s="959"/>
      <c r="C26" s="962"/>
      <c r="D26" s="465" t="s">
        <v>691</v>
      </c>
      <c r="E26" s="229" t="s">
        <v>685</v>
      </c>
      <c r="F26" s="231">
        <v>600</v>
      </c>
      <c r="G26" s="229" t="s">
        <v>220</v>
      </c>
      <c r="H26" s="165" t="s">
        <v>686</v>
      </c>
      <c r="I26" s="713">
        <v>2100000</v>
      </c>
      <c r="J26" s="163"/>
    </row>
    <row r="27" spans="1:10" ht="16.899999999999999" customHeight="1" thickBot="1">
      <c r="A27" s="163"/>
      <c r="B27" s="959"/>
      <c r="C27" s="962"/>
      <c r="D27" s="463" t="s">
        <v>687</v>
      </c>
      <c r="E27" s="229" t="s">
        <v>222</v>
      </c>
      <c r="F27" s="231">
        <v>350</v>
      </c>
      <c r="G27" s="229" t="s">
        <v>223</v>
      </c>
      <c r="H27" s="165" t="s">
        <v>671</v>
      </c>
      <c r="I27" s="713">
        <v>1100000</v>
      </c>
      <c r="J27" s="163"/>
    </row>
    <row r="28" spans="1:10" ht="16.899999999999999" customHeight="1" thickBot="1">
      <c r="A28" s="163"/>
      <c r="B28" s="959"/>
      <c r="C28" s="962"/>
      <c r="D28" s="463" t="s">
        <v>688</v>
      </c>
      <c r="E28" s="229" t="s">
        <v>222</v>
      </c>
      <c r="F28" s="231">
        <v>350</v>
      </c>
      <c r="G28" s="229" t="s">
        <v>223</v>
      </c>
      <c r="H28" s="165" t="s">
        <v>672</v>
      </c>
      <c r="I28" s="713">
        <v>1100000</v>
      </c>
      <c r="J28" s="163"/>
    </row>
    <row r="29" spans="1:10" ht="16.899999999999999" customHeight="1" thickBot="1">
      <c r="A29" s="163"/>
      <c r="B29" s="959"/>
      <c r="C29" s="962"/>
      <c r="D29" s="464" t="s">
        <v>225</v>
      </c>
      <c r="E29" s="229" t="s">
        <v>222</v>
      </c>
      <c r="F29" s="231">
        <v>500</v>
      </c>
      <c r="G29" s="229" t="s">
        <v>223</v>
      </c>
      <c r="H29" s="165" t="s">
        <v>667</v>
      </c>
      <c r="I29" s="713">
        <v>1100000</v>
      </c>
      <c r="J29" s="163"/>
    </row>
    <row r="30" spans="1:10" ht="16.899999999999999" customHeight="1" thickBot="1">
      <c r="A30" s="163"/>
      <c r="B30" s="959"/>
      <c r="C30" s="962"/>
      <c r="D30" s="464" t="s">
        <v>226</v>
      </c>
      <c r="E30" s="229" t="s">
        <v>222</v>
      </c>
      <c r="F30" s="231">
        <v>500</v>
      </c>
      <c r="G30" s="229" t="s">
        <v>223</v>
      </c>
      <c r="H30" s="165" t="s">
        <v>668</v>
      </c>
      <c r="I30" s="713">
        <v>1100000</v>
      </c>
      <c r="J30" s="163"/>
    </row>
    <row r="31" spans="1:10" ht="34.15" customHeight="1" thickBot="1">
      <c r="A31" s="163"/>
      <c r="B31" s="959"/>
      <c r="C31" s="962"/>
      <c r="D31" s="225" t="s">
        <v>227</v>
      </c>
      <c r="E31" s="229" t="s">
        <v>219</v>
      </c>
      <c r="F31" s="231">
        <v>1400</v>
      </c>
      <c r="G31" s="229" t="s">
        <v>220</v>
      </c>
      <c r="H31" s="165" t="s">
        <v>669</v>
      </c>
      <c r="I31" s="714">
        <v>1600000</v>
      </c>
      <c r="J31" s="163"/>
    </row>
    <row r="32" spans="1:10" ht="34.15" customHeight="1" thickBot="1">
      <c r="A32" s="163"/>
      <c r="B32" s="960"/>
      <c r="C32" s="963"/>
      <c r="D32" s="225" t="s">
        <v>228</v>
      </c>
      <c r="E32" s="229" t="s">
        <v>219</v>
      </c>
      <c r="F32" s="231">
        <v>1400</v>
      </c>
      <c r="G32" s="229" t="s">
        <v>220</v>
      </c>
      <c r="H32" s="778" t="s">
        <v>670</v>
      </c>
      <c r="I32" s="715">
        <v>1600000</v>
      </c>
      <c r="J32" s="163"/>
    </row>
    <row r="33" spans="1:10" ht="34.15" customHeight="1" thickBot="1">
      <c r="A33" s="163"/>
      <c r="B33" s="967" t="s">
        <v>229</v>
      </c>
      <c r="C33" s="961" t="s">
        <v>230</v>
      </c>
      <c r="D33" s="312" t="s">
        <v>231</v>
      </c>
      <c r="E33" s="236" t="s">
        <v>167</v>
      </c>
      <c r="F33" s="237">
        <v>440</v>
      </c>
      <c r="G33" s="236" t="s">
        <v>210</v>
      </c>
      <c r="H33" s="315" t="s">
        <v>211</v>
      </c>
      <c r="I33" s="686">
        <v>1100000</v>
      </c>
      <c r="J33" s="163"/>
    </row>
    <row r="34" spans="1:10" ht="34.15" customHeight="1" thickBot="1">
      <c r="A34" s="163"/>
      <c r="B34" s="968"/>
      <c r="C34" s="963"/>
      <c r="D34" s="204" t="s">
        <v>232</v>
      </c>
      <c r="E34" s="233" t="s">
        <v>167</v>
      </c>
      <c r="F34" s="234">
        <v>440</v>
      </c>
      <c r="G34" s="233" t="s">
        <v>210</v>
      </c>
      <c r="H34" s="316" t="s">
        <v>211</v>
      </c>
      <c r="I34" s="688">
        <v>1100000</v>
      </c>
      <c r="J34" s="163"/>
    </row>
    <row r="35" spans="1:10" ht="34.15" customHeight="1" thickBot="1">
      <c r="A35" s="163"/>
      <c r="B35" s="968"/>
      <c r="C35" s="970" t="s">
        <v>233</v>
      </c>
      <c r="D35" s="223" t="s">
        <v>234</v>
      </c>
      <c r="E35" s="236" t="s">
        <v>235</v>
      </c>
      <c r="F35" s="237">
        <v>1080</v>
      </c>
      <c r="G35" s="236" t="s">
        <v>198</v>
      </c>
      <c r="H35" s="317" t="s">
        <v>202</v>
      </c>
      <c r="I35" s="686">
        <v>1200000</v>
      </c>
      <c r="J35" s="163"/>
    </row>
    <row r="36" spans="1:10" ht="34.15" customHeight="1" thickBot="1">
      <c r="A36" s="163"/>
      <c r="B36" s="968"/>
      <c r="C36" s="962"/>
      <c r="D36" s="197" t="s">
        <v>236</v>
      </c>
      <c r="E36" s="229" t="s">
        <v>237</v>
      </c>
      <c r="F36" s="231">
        <v>1080</v>
      </c>
      <c r="G36" s="229" t="s">
        <v>198</v>
      </c>
      <c r="H36" s="317" t="s">
        <v>673</v>
      </c>
      <c r="I36" s="686">
        <v>2400000</v>
      </c>
      <c r="J36" s="163"/>
    </row>
    <row r="37" spans="1:10" ht="34.15" customHeight="1" thickBot="1">
      <c r="A37" s="163"/>
      <c r="B37" s="968"/>
      <c r="C37" s="962"/>
      <c r="D37" s="197" t="s">
        <v>238</v>
      </c>
      <c r="E37" s="229" t="s">
        <v>235</v>
      </c>
      <c r="F37" s="231">
        <v>1150</v>
      </c>
      <c r="G37" s="229" t="s">
        <v>198</v>
      </c>
      <c r="H37" s="317" t="s">
        <v>674</v>
      </c>
      <c r="I37" s="686">
        <v>1200000</v>
      </c>
      <c r="J37" s="163"/>
    </row>
    <row r="38" spans="1:10" ht="34.15" customHeight="1" thickBot="1">
      <c r="A38" s="163"/>
      <c r="B38" s="968"/>
      <c r="C38" s="962"/>
      <c r="D38" s="197" t="s">
        <v>240</v>
      </c>
      <c r="E38" s="229" t="s">
        <v>235</v>
      </c>
      <c r="F38" s="231">
        <v>1700</v>
      </c>
      <c r="G38" s="229" t="s">
        <v>198</v>
      </c>
      <c r="H38" s="317" t="s">
        <v>239</v>
      </c>
      <c r="I38" s="686">
        <v>1700000</v>
      </c>
      <c r="J38" s="163"/>
    </row>
    <row r="39" spans="1:10" ht="34.15" customHeight="1" thickBot="1">
      <c r="A39" s="163"/>
      <c r="B39" s="968"/>
      <c r="C39" s="962"/>
      <c r="D39" s="232" t="s">
        <v>241</v>
      </c>
      <c r="E39" s="229" t="s">
        <v>235</v>
      </c>
      <c r="F39" s="231">
        <v>500</v>
      </c>
      <c r="G39" s="229" t="s">
        <v>210</v>
      </c>
      <c r="H39" s="317" t="s">
        <v>675</v>
      </c>
      <c r="I39" s="686">
        <v>1200000</v>
      </c>
      <c r="J39" s="163"/>
    </row>
    <row r="40" spans="1:10" ht="34.15" customHeight="1" thickBot="1">
      <c r="A40" s="163"/>
      <c r="B40" s="968"/>
      <c r="C40" s="963"/>
      <c r="D40" s="199" t="s">
        <v>242</v>
      </c>
      <c r="E40" s="239" t="s">
        <v>235</v>
      </c>
      <c r="F40" s="241">
        <v>500</v>
      </c>
      <c r="G40" s="239" t="s">
        <v>210</v>
      </c>
      <c r="H40" s="316" t="s">
        <v>676</v>
      </c>
      <c r="I40" s="688">
        <v>1500000</v>
      </c>
      <c r="J40" s="163"/>
    </row>
    <row r="41" spans="1:10" ht="34.15" customHeight="1" thickBot="1">
      <c r="A41" s="163"/>
      <c r="B41" s="968"/>
      <c r="C41" s="961" t="s">
        <v>243</v>
      </c>
      <c r="D41" s="223" t="s">
        <v>244</v>
      </c>
      <c r="E41" s="236" t="s">
        <v>235</v>
      </c>
      <c r="F41" s="237">
        <v>13</v>
      </c>
      <c r="G41" s="236" t="s">
        <v>245</v>
      </c>
      <c r="H41" s="317" t="s">
        <v>677</v>
      </c>
      <c r="I41" s="686">
        <v>900000</v>
      </c>
      <c r="J41" s="163"/>
    </row>
    <row r="42" spans="1:10" ht="34.15" customHeight="1" thickBot="1">
      <c r="A42" s="163"/>
      <c r="B42" s="968"/>
      <c r="C42" s="962"/>
      <c r="D42" s="197" t="s">
        <v>618</v>
      </c>
      <c r="E42" s="229" t="s">
        <v>235</v>
      </c>
      <c r="F42" s="231">
        <v>21</v>
      </c>
      <c r="G42" s="229" t="s">
        <v>245</v>
      </c>
      <c r="H42" s="317" t="s">
        <v>678</v>
      </c>
      <c r="I42" s="685">
        <v>1200000</v>
      </c>
      <c r="J42" s="163"/>
    </row>
    <row r="43" spans="1:10" ht="34.15" customHeight="1" thickBot="1">
      <c r="A43" s="163"/>
      <c r="B43" s="968"/>
      <c r="C43" s="962"/>
      <c r="D43" s="197" t="s">
        <v>246</v>
      </c>
      <c r="E43" s="229" t="s">
        <v>235</v>
      </c>
      <c r="F43" s="231">
        <v>18</v>
      </c>
      <c r="G43" s="229" t="s">
        <v>245</v>
      </c>
      <c r="H43" s="317" t="s">
        <v>679</v>
      </c>
      <c r="I43" s="686">
        <v>900000</v>
      </c>
      <c r="J43" s="163"/>
    </row>
    <row r="44" spans="1:10" ht="34.15" customHeight="1" thickBot="1">
      <c r="A44" s="163"/>
      <c r="B44" s="968"/>
      <c r="C44" s="962"/>
      <c r="D44" s="238" t="s">
        <v>619</v>
      </c>
      <c r="E44" s="239" t="s">
        <v>235</v>
      </c>
      <c r="F44" s="241">
        <v>28</v>
      </c>
      <c r="G44" s="239" t="s">
        <v>245</v>
      </c>
      <c r="H44" s="316" t="s">
        <v>680</v>
      </c>
      <c r="I44" s="688">
        <v>1200000</v>
      </c>
      <c r="J44" s="163"/>
    </row>
    <row r="45" spans="1:10" ht="34.15" customHeight="1" thickBot="1">
      <c r="A45" s="163"/>
      <c r="B45" s="968"/>
      <c r="C45" s="962"/>
      <c r="D45" s="197" t="s">
        <v>247</v>
      </c>
      <c r="E45" s="229" t="s">
        <v>235</v>
      </c>
      <c r="F45" s="231">
        <v>34</v>
      </c>
      <c r="G45" s="236" t="s">
        <v>245</v>
      </c>
      <c r="H45" s="317" t="s">
        <v>681</v>
      </c>
      <c r="I45" s="686">
        <v>1200000</v>
      </c>
      <c r="J45" s="163"/>
    </row>
    <row r="46" spans="1:10" ht="34.15" customHeight="1" thickBot="1">
      <c r="A46" s="163"/>
      <c r="B46" s="969"/>
      <c r="C46" s="963"/>
      <c r="D46" s="232" t="s">
        <v>248</v>
      </c>
      <c r="E46" s="233" t="s">
        <v>235</v>
      </c>
      <c r="F46" s="234">
        <v>30</v>
      </c>
      <c r="G46" s="235" t="s">
        <v>245</v>
      </c>
      <c r="H46" s="316" t="s">
        <v>682</v>
      </c>
      <c r="I46" s="762">
        <v>900000</v>
      </c>
      <c r="J46" s="163"/>
    </row>
    <row r="47" spans="1:10" ht="34.15" customHeight="1">
      <c r="A47" s="163"/>
      <c r="B47" s="687" t="s">
        <v>692</v>
      </c>
      <c r="C47" s="652" t="s">
        <v>693</v>
      </c>
      <c r="D47" s="236" t="s">
        <v>694</v>
      </c>
      <c r="E47" s="236" t="s">
        <v>695</v>
      </c>
      <c r="F47" s="237">
        <v>1700000</v>
      </c>
      <c r="G47" s="236" t="s">
        <v>696</v>
      </c>
      <c r="H47" s="317" t="s">
        <v>697</v>
      </c>
      <c r="I47" s="713">
        <v>1700000</v>
      </c>
      <c r="J47" s="163"/>
    </row>
    <row r="48" spans="1:10" ht="21" customHeight="1">
      <c r="A48" s="163"/>
      <c r="B48" s="163"/>
      <c r="C48" s="164"/>
      <c r="D48" s="163"/>
      <c r="E48" s="163"/>
      <c r="F48" s="164"/>
      <c r="G48" s="163"/>
      <c r="H48" s="163"/>
      <c r="I48" s="163"/>
      <c r="J48" s="163"/>
    </row>
    <row r="49" spans="8:8" ht="36.75" hidden="1" customHeight="1">
      <c r="H49" s="311"/>
    </row>
    <row r="50" spans="8:8" ht="36.75" hidden="1" customHeight="1">
      <c r="H50" s="311"/>
    </row>
    <row r="51" spans="8:8" ht="36.75" hidden="1" customHeight="1">
      <c r="H51" s="311"/>
    </row>
    <row r="52" spans="8:8" ht="36.75" hidden="1" customHeight="1">
      <c r="H52" s="311"/>
    </row>
  </sheetData>
  <mergeCells count="17">
    <mergeCell ref="B33:B46"/>
    <mergeCell ref="C33:C34"/>
    <mergeCell ref="C35:C40"/>
    <mergeCell ref="C41:C46"/>
    <mergeCell ref="B22:B32"/>
    <mergeCell ref="C22:C32"/>
    <mergeCell ref="I4:I5"/>
    <mergeCell ref="B20:B21"/>
    <mergeCell ref="C20:C21"/>
    <mergeCell ref="B4:B5"/>
    <mergeCell ref="C4:C5"/>
    <mergeCell ref="D4:D5"/>
    <mergeCell ref="E4:E5"/>
    <mergeCell ref="F4:F5"/>
    <mergeCell ref="G4:G5"/>
    <mergeCell ref="B6:B19"/>
    <mergeCell ref="C6:C1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6197A-0DA0-4929-8E4C-817F777A8642}">
  <sheetPr>
    <tabColor theme="3" tint="0.39997558519241921"/>
  </sheetPr>
  <dimension ref="A1:XFC71"/>
  <sheetViews>
    <sheetView showGridLines="0" zoomScale="85" zoomScaleNormal="85" workbookViewId="0"/>
  </sheetViews>
  <sheetFormatPr baseColWidth="10" defaultColWidth="0" defaultRowHeight="0" customHeight="1" zeroHeight="1"/>
  <cols>
    <col min="1" max="1" width="3.7109375" style="128" customWidth="1"/>
    <col min="2" max="2" width="67.7109375" style="11" customWidth="1"/>
    <col min="3" max="3" width="70.7109375" style="11" customWidth="1"/>
    <col min="4" max="4" width="63.7109375" style="11" customWidth="1"/>
    <col min="5" max="5" width="20.7109375" style="348" customWidth="1"/>
    <col min="6" max="6" width="3.7109375" style="130" customWidth="1"/>
    <col min="7" max="16376" width="13.42578125" style="130" hidden="1"/>
    <col min="16377" max="16378" width="0" style="130" hidden="1"/>
    <col min="16379" max="16383" width="13.42578125" style="130" hidden="1"/>
    <col min="16384" max="16384" width="25.42578125" style="130" hidden="1" customWidth="1"/>
  </cols>
  <sheetData>
    <row r="1" spans="1:5" ht="22.15" customHeight="1">
      <c r="B1" s="129"/>
      <c r="C1" s="129"/>
      <c r="D1" s="129"/>
      <c r="E1" s="344"/>
    </row>
    <row r="2" spans="1:5" ht="75" customHeight="1">
      <c r="B2" s="129"/>
      <c r="C2" s="129"/>
      <c r="D2" s="129"/>
      <c r="E2" s="344"/>
    </row>
    <row r="3" spans="1:5" ht="15" customHeight="1">
      <c r="B3" s="129"/>
      <c r="C3" s="129"/>
      <c r="D3" s="129"/>
      <c r="E3" s="344"/>
    </row>
    <row r="4" spans="1:5" s="677" customFormat="1" ht="56.45" customHeight="1">
      <c r="A4" s="131"/>
      <c r="B4" s="489" t="s">
        <v>285</v>
      </c>
      <c r="C4" s="489" t="s">
        <v>2</v>
      </c>
      <c r="D4" s="489" t="s">
        <v>336</v>
      </c>
      <c r="E4" s="662"/>
    </row>
    <row r="5" spans="1:5" s="678" customFormat="1" ht="19.899999999999999" customHeight="1">
      <c r="A5" s="128"/>
      <c r="B5" s="978" t="s">
        <v>337</v>
      </c>
      <c r="C5" s="979"/>
      <c r="D5" s="979"/>
      <c r="E5" s="980"/>
    </row>
    <row r="6" spans="1:5" ht="16.899999999999999" customHeight="1">
      <c r="B6" s="981" t="s">
        <v>338</v>
      </c>
      <c r="C6" s="976" t="s">
        <v>339</v>
      </c>
      <c r="D6" s="653" t="s">
        <v>346</v>
      </c>
      <c r="E6" s="667">
        <v>37000</v>
      </c>
    </row>
    <row r="7" spans="1:5" ht="16.899999999999999" customHeight="1">
      <c r="B7" s="981"/>
      <c r="C7" s="976"/>
      <c r="D7" s="653" t="s">
        <v>340</v>
      </c>
      <c r="E7" s="663">
        <v>37000</v>
      </c>
    </row>
    <row r="8" spans="1:5" ht="16.899999999999999" customHeight="1">
      <c r="B8" s="981"/>
      <c r="C8" s="976"/>
      <c r="D8" s="656" t="s">
        <v>341</v>
      </c>
      <c r="E8" s="663">
        <v>37000</v>
      </c>
    </row>
    <row r="9" spans="1:5" ht="16.899999999999999" customHeight="1">
      <c r="B9" s="981"/>
      <c r="C9" s="982"/>
      <c r="D9" s="657" t="s">
        <v>797</v>
      </c>
      <c r="E9" s="664">
        <v>37000</v>
      </c>
    </row>
    <row r="10" spans="1:5" ht="16.899999999999999" customHeight="1">
      <c r="B10" s="981"/>
      <c r="C10" s="983" t="s">
        <v>342</v>
      </c>
      <c r="D10" s="206" t="s">
        <v>798</v>
      </c>
      <c r="E10" s="665">
        <v>32000</v>
      </c>
    </row>
    <row r="11" spans="1:5" ht="16.899999999999999" customHeight="1">
      <c r="B11" s="981"/>
      <c r="C11" s="983"/>
      <c r="D11" s="206" t="s">
        <v>160</v>
      </c>
      <c r="E11" s="665">
        <v>32000</v>
      </c>
    </row>
    <row r="12" spans="1:5" ht="16.899999999999999" customHeight="1">
      <c r="B12" s="981"/>
      <c r="C12" s="983"/>
      <c r="D12" s="203" t="s">
        <v>343</v>
      </c>
      <c r="E12" s="665">
        <v>32000</v>
      </c>
    </row>
    <row r="13" spans="1:5" ht="16.899999999999999" customHeight="1">
      <c r="B13" s="981"/>
      <c r="C13" s="984"/>
      <c r="D13" s="332" t="s">
        <v>799</v>
      </c>
      <c r="E13" s="666">
        <v>32000</v>
      </c>
    </row>
    <row r="14" spans="1:5" ht="16.899999999999999" customHeight="1">
      <c r="B14" s="985" t="s">
        <v>344</v>
      </c>
      <c r="C14" s="976" t="s">
        <v>345</v>
      </c>
      <c r="D14" s="653" t="s">
        <v>798</v>
      </c>
      <c r="E14" s="667">
        <v>45000</v>
      </c>
    </row>
    <row r="15" spans="1:5" ht="16.899999999999999" customHeight="1">
      <c r="B15" s="986"/>
      <c r="C15" s="976"/>
      <c r="D15" s="653" t="s">
        <v>340</v>
      </c>
      <c r="E15" s="667">
        <v>45000</v>
      </c>
    </row>
    <row r="16" spans="1:5" ht="16.899999999999999" customHeight="1">
      <c r="B16" s="986"/>
      <c r="C16" s="976"/>
      <c r="D16" s="656" t="s">
        <v>341</v>
      </c>
      <c r="E16" s="667">
        <v>45000</v>
      </c>
    </row>
    <row r="17" spans="1:5" ht="16.899999999999999" customHeight="1">
      <c r="B17" s="986"/>
      <c r="C17" s="982"/>
      <c r="D17" s="657" t="s">
        <v>797</v>
      </c>
      <c r="E17" s="664">
        <v>45000</v>
      </c>
    </row>
    <row r="18" spans="1:5" ht="16.899999999999999" customHeight="1">
      <c r="B18" s="986"/>
      <c r="C18" s="987" t="s">
        <v>342</v>
      </c>
      <c r="D18" s="658" t="s">
        <v>346</v>
      </c>
      <c r="E18" s="672">
        <v>40000</v>
      </c>
    </row>
    <row r="19" spans="1:5" ht="16.899999999999999" customHeight="1">
      <c r="B19" s="986"/>
      <c r="C19" s="987"/>
      <c r="D19" s="658" t="s">
        <v>340</v>
      </c>
      <c r="E19" s="672">
        <v>40000</v>
      </c>
    </row>
    <row r="20" spans="1:5" ht="16.899999999999999" customHeight="1">
      <c r="B20" s="986"/>
      <c r="C20" s="987"/>
      <c r="D20" s="659" t="s">
        <v>347</v>
      </c>
      <c r="E20" s="672">
        <v>40000</v>
      </c>
    </row>
    <row r="21" spans="1:5" ht="16.899999999999999" customHeight="1">
      <c r="B21" s="972"/>
      <c r="C21" s="988"/>
      <c r="D21" s="658" t="s">
        <v>800</v>
      </c>
      <c r="E21" s="672">
        <v>40000</v>
      </c>
    </row>
    <row r="22" spans="1:5" ht="19.899999999999999" customHeight="1">
      <c r="B22" s="128"/>
      <c r="C22" s="128"/>
      <c r="D22" s="128"/>
      <c r="E22" s="345"/>
    </row>
    <row r="23" spans="1:5" s="677" customFormat="1" ht="56.45" customHeight="1">
      <c r="A23" s="131"/>
      <c r="B23" s="489" t="s">
        <v>285</v>
      </c>
      <c r="C23" s="489" t="s">
        <v>2</v>
      </c>
      <c r="D23" s="489" t="s">
        <v>336</v>
      </c>
      <c r="E23" s="662"/>
    </row>
    <row r="24" spans="1:5" s="678" customFormat="1" ht="19.899999999999999" customHeight="1">
      <c r="A24" s="128"/>
      <c r="B24" s="978" t="s">
        <v>348</v>
      </c>
      <c r="C24" s="979"/>
      <c r="D24" s="979"/>
      <c r="E24" s="980"/>
    </row>
    <row r="25" spans="1:5" ht="16.899999999999999" customHeight="1">
      <c r="B25" s="989" t="s">
        <v>349</v>
      </c>
      <c r="C25" s="974" t="s">
        <v>350</v>
      </c>
      <c r="D25" s="656" t="s">
        <v>351</v>
      </c>
      <c r="E25" s="663">
        <v>46000</v>
      </c>
    </row>
    <row r="26" spans="1:5" ht="16.899999999999999" customHeight="1">
      <c r="B26" s="990"/>
      <c r="C26" s="975"/>
      <c r="D26" s="654" t="s">
        <v>352</v>
      </c>
      <c r="E26" s="667">
        <v>46000</v>
      </c>
    </row>
    <row r="27" spans="1:5" ht="16.899999999999999" customHeight="1">
      <c r="B27" s="989"/>
      <c r="C27" s="975"/>
      <c r="D27" s="654" t="s">
        <v>353</v>
      </c>
      <c r="E27" s="667">
        <v>46000</v>
      </c>
    </row>
    <row r="28" spans="1:5" ht="16.899999999999999" customHeight="1">
      <c r="B28" s="989"/>
      <c r="C28" s="975"/>
      <c r="D28" s="654" t="s">
        <v>354</v>
      </c>
      <c r="E28" s="667">
        <v>46000</v>
      </c>
    </row>
    <row r="29" spans="1:5" ht="16.899999999999999" customHeight="1">
      <c r="B29" s="989"/>
      <c r="C29" s="975"/>
      <c r="D29" s="654" t="s">
        <v>355</v>
      </c>
      <c r="E29" s="667">
        <v>46000</v>
      </c>
    </row>
    <row r="30" spans="1:5" ht="16.899999999999999" customHeight="1">
      <c r="B30" s="989"/>
      <c r="C30" s="976"/>
      <c r="D30" s="654" t="s">
        <v>267</v>
      </c>
      <c r="E30" s="667">
        <v>46000</v>
      </c>
    </row>
    <row r="31" spans="1:5" ht="16.899999999999999" customHeight="1">
      <c r="B31" s="989"/>
      <c r="C31" s="976"/>
      <c r="D31" s="654" t="s">
        <v>356</v>
      </c>
      <c r="E31" s="667">
        <v>46000</v>
      </c>
    </row>
    <row r="32" spans="1:5" ht="16.899999999999999" customHeight="1">
      <c r="B32" s="989"/>
      <c r="C32" s="976"/>
      <c r="D32" s="654" t="s">
        <v>357</v>
      </c>
      <c r="E32" s="667">
        <v>46000</v>
      </c>
    </row>
    <row r="33" spans="2:5" s="128" customFormat="1" ht="16.899999999999999" customHeight="1">
      <c r="B33" s="991"/>
      <c r="C33" s="977"/>
      <c r="D33" s="655" t="s">
        <v>358</v>
      </c>
      <c r="E33" s="664">
        <v>46000</v>
      </c>
    </row>
    <row r="34" spans="2:5" s="128" customFormat="1" ht="16.899999999999999" customHeight="1">
      <c r="B34" s="990" t="s">
        <v>349</v>
      </c>
      <c r="C34" s="993" t="s">
        <v>359</v>
      </c>
      <c r="D34" s="206" t="s">
        <v>351</v>
      </c>
      <c r="E34" s="665">
        <v>41000</v>
      </c>
    </row>
    <row r="35" spans="2:5" s="128" customFormat="1" ht="16.899999999999999" customHeight="1">
      <c r="B35" s="990"/>
      <c r="C35" s="993"/>
      <c r="D35" s="226" t="s">
        <v>352</v>
      </c>
      <c r="E35" s="665">
        <v>41000</v>
      </c>
    </row>
    <row r="36" spans="2:5" s="128" customFormat="1" ht="16.899999999999999" customHeight="1">
      <c r="B36" s="989"/>
      <c r="C36" s="993"/>
      <c r="D36" s="226" t="s">
        <v>360</v>
      </c>
      <c r="E36" s="665">
        <v>41000</v>
      </c>
    </row>
    <row r="37" spans="2:5" s="128" customFormat="1" ht="16.899999999999999" customHeight="1">
      <c r="B37" s="992"/>
      <c r="C37" s="983"/>
      <c r="D37" s="226" t="s">
        <v>267</v>
      </c>
      <c r="E37" s="665">
        <v>41000</v>
      </c>
    </row>
    <row r="38" spans="2:5" s="128" customFormat="1" ht="16.899999999999999" customHeight="1">
      <c r="B38" s="992"/>
      <c r="C38" s="983"/>
      <c r="D38" s="226" t="s">
        <v>356</v>
      </c>
      <c r="E38" s="665">
        <v>41000</v>
      </c>
    </row>
    <row r="39" spans="2:5" s="128" customFormat="1" ht="16.899999999999999" customHeight="1">
      <c r="B39" s="992"/>
      <c r="C39" s="983"/>
      <c r="D39" s="226" t="s">
        <v>357</v>
      </c>
      <c r="E39" s="665">
        <v>41000</v>
      </c>
    </row>
    <row r="40" spans="2:5" s="128" customFormat="1" ht="16.899999999999999" customHeight="1">
      <c r="B40" s="989"/>
      <c r="C40" s="994"/>
      <c r="D40" s="203" t="s">
        <v>361</v>
      </c>
      <c r="E40" s="665">
        <v>41000</v>
      </c>
    </row>
    <row r="41" spans="2:5" s="128" customFormat="1" ht="7.9" customHeight="1">
      <c r="B41" s="668"/>
      <c r="C41" s="175"/>
      <c r="D41" s="175"/>
      <c r="E41" s="669"/>
    </row>
    <row r="42" spans="2:5" s="128" customFormat="1" ht="16.899999999999999" customHeight="1">
      <c r="B42" s="971" t="s">
        <v>362</v>
      </c>
      <c r="C42" s="974" t="s">
        <v>350</v>
      </c>
      <c r="D42" s="656" t="s">
        <v>351</v>
      </c>
      <c r="E42" s="663">
        <v>51000</v>
      </c>
    </row>
    <row r="43" spans="2:5" s="128" customFormat="1" ht="16.899999999999999" customHeight="1">
      <c r="B43" s="972"/>
      <c r="C43" s="975"/>
      <c r="D43" s="654" t="s">
        <v>363</v>
      </c>
      <c r="E43" s="667">
        <v>51000</v>
      </c>
    </row>
    <row r="44" spans="2:5" s="128" customFormat="1" ht="16.899999999999999" customHeight="1">
      <c r="B44" s="971"/>
      <c r="C44" s="975"/>
      <c r="D44" s="654" t="s">
        <v>353</v>
      </c>
      <c r="E44" s="667">
        <v>51000</v>
      </c>
    </row>
    <row r="45" spans="2:5" s="128" customFormat="1" ht="16.899999999999999" customHeight="1">
      <c r="B45" s="971"/>
      <c r="C45" s="975"/>
      <c r="D45" s="654" t="s">
        <v>354</v>
      </c>
      <c r="E45" s="667">
        <v>51000</v>
      </c>
    </row>
    <row r="46" spans="2:5" s="128" customFormat="1" ht="16.899999999999999" customHeight="1">
      <c r="B46" s="971"/>
      <c r="C46" s="975"/>
      <c r="D46" s="654" t="s">
        <v>355</v>
      </c>
      <c r="E46" s="667">
        <v>51000</v>
      </c>
    </row>
    <row r="47" spans="2:5" s="128" customFormat="1" ht="16.899999999999999" customHeight="1">
      <c r="B47" s="971"/>
      <c r="C47" s="976"/>
      <c r="D47" s="654" t="s">
        <v>267</v>
      </c>
      <c r="E47" s="667">
        <v>51000</v>
      </c>
    </row>
    <row r="48" spans="2:5" s="128" customFormat="1" ht="16.899999999999999" customHeight="1">
      <c r="B48" s="971"/>
      <c r="C48" s="976"/>
      <c r="D48" s="654" t="s">
        <v>356</v>
      </c>
      <c r="E48" s="667">
        <v>51000</v>
      </c>
    </row>
    <row r="49" spans="1:5" ht="16.899999999999999" customHeight="1">
      <c r="B49" s="971"/>
      <c r="C49" s="976"/>
      <c r="D49" s="654" t="s">
        <v>357</v>
      </c>
      <c r="E49" s="667">
        <v>51000</v>
      </c>
    </row>
    <row r="50" spans="1:5" ht="16.899999999999999" customHeight="1">
      <c r="B50" s="973"/>
      <c r="C50" s="977"/>
      <c r="D50" s="655" t="s">
        <v>361</v>
      </c>
      <c r="E50" s="664">
        <v>51000</v>
      </c>
    </row>
    <row r="51" spans="1:5" ht="16.899999999999999" customHeight="1">
      <c r="B51" s="995" t="s">
        <v>364</v>
      </c>
      <c r="C51" s="988" t="s">
        <v>359</v>
      </c>
      <c r="D51" s="658" t="s">
        <v>351</v>
      </c>
      <c r="E51" s="672">
        <v>46000</v>
      </c>
    </row>
    <row r="52" spans="1:5" ht="16.899999999999999" customHeight="1">
      <c r="B52" s="972"/>
      <c r="C52" s="988"/>
      <c r="D52" s="661" t="s">
        <v>352</v>
      </c>
      <c r="E52" s="672">
        <v>46000</v>
      </c>
    </row>
    <row r="53" spans="1:5" ht="16.899999999999999" customHeight="1">
      <c r="B53" s="971"/>
      <c r="C53" s="988"/>
      <c r="D53" s="661" t="s">
        <v>360</v>
      </c>
      <c r="E53" s="672">
        <v>46000</v>
      </c>
    </row>
    <row r="54" spans="1:5" ht="16.899999999999999" customHeight="1">
      <c r="B54" s="996"/>
      <c r="C54" s="987"/>
      <c r="D54" s="661" t="s">
        <v>365</v>
      </c>
      <c r="E54" s="672">
        <v>46000</v>
      </c>
    </row>
    <row r="55" spans="1:5" ht="16.899999999999999" customHeight="1">
      <c r="B55" s="996"/>
      <c r="C55" s="987"/>
      <c r="D55" s="661" t="s">
        <v>356</v>
      </c>
      <c r="E55" s="672">
        <v>46000</v>
      </c>
    </row>
    <row r="56" spans="1:5" ht="16.899999999999999" customHeight="1">
      <c r="B56" s="996"/>
      <c r="C56" s="987"/>
      <c r="D56" s="661" t="s">
        <v>357</v>
      </c>
      <c r="E56" s="672">
        <v>46000</v>
      </c>
    </row>
    <row r="57" spans="1:5" ht="16.899999999999999" customHeight="1">
      <c r="B57" s="971"/>
      <c r="C57" s="997"/>
      <c r="D57" s="659" t="s">
        <v>358</v>
      </c>
      <c r="E57" s="672">
        <v>46000</v>
      </c>
    </row>
    <row r="58" spans="1:5" ht="19.899999999999999" customHeight="1">
      <c r="B58" s="132"/>
      <c r="C58" s="133"/>
      <c r="D58" s="134"/>
      <c r="E58" s="346"/>
    </row>
    <row r="59" spans="1:5" s="677" customFormat="1" ht="56.45" customHeight="1">
      <c r="A59" s="131"/>
      <c r="B59" s="489" t="s">
        <v>285</v>
      </c>
      <c r="C59" s="489" t="s">
        <v>2</v>
      </c>
      <c r="D59" s="489" t="s">
        <v>336</v>
      </c>
      <c r="E59" s="662"/>
    </row>
    <row r="60" spans="1:5" ht="19.899999999999999" customHeight="1">
      <c r="B60" s="978" t="s">
        <v>366</v>
      </c>
      <c r="C60" s="979"/>
      <c r="D60" s="979"/>
      <c r="E60" s="980"/>
    </row>
    <row r="61" spans="1:5" ht="16.899999999999999" customHeight="1">
      <c r="B61" s="992" t="s">
        <v>367</v>
      </c>
      <c r="C61" s="198" t="s">
        <v>368</v>
      </c>
      <c r="D61" s="198" t="s">
        <v>369</v>
      </c>
      <c r="E61" s="673">
        <v>46500</v>
      </c>
    </row>
    <row r="62" spans="1:5" ht="16.899999999999999" customHeight="1">
      <c r="B62" s="981"/>
      <c r="C62" s="197" t="s">
        <v>741</v>
      </c>
      <c r="D62" s="197" t="s">
        <v>369</v>
      </c>
      <c r="E62" s="665">
        <v>465</v>
      </c>
    </row>
    <row r="63" spans="1:5" ht="16.899999999999999" customHeight="1">
      <c r="B63" s="998"/>
      <c r="C63" s="294" t="s">
        <v>370</v>
      </c>
      <c r="D63" s="293" t="s">
        <v>371</v>
      </c>
      <c r="E63" s="670">
        <v>46500</v>
      </c>
    </row>
    <row r="64" spans="1:5" ht="16.899999999999999" customHeight="1">
      <c r="B64" s="781" t="s">
        <v>372</v>
      </c>
      <c r="C64" s="674" t="s">
        <v>370</v>
      </c>
      <c r="D64" s="675" t="s">
        <v>369</v>
      </c>
      <c r="E64" s="676">
        <v>53000</v>
      </c>
    </row>
    <row r="65" spans="2:5" ht="7.9" customHeight="1">
      <c r="B65" s="671"/>
      <c r="C65" s="175"/>
      <c r="D65" s="175"/>
      <c r="E65" s="669"/>
    </row>
    <row r="66" spans="2:5" ht="16.899999999999999" customHeight="1">
      <c r="B66" s="780" t="s">
        <v>373</v>
      </c>
      <c r="C66" s="294" t="s">
        <v>374</v>
      </c>
      <c r="D66" s="293" t="s">
        <v>375</v>
      </c>
      <c r="E66" s="670">
        <v>46500</v>
      </c>
    </row>
    <row r="67" spans="2:5" ht="16.899999999999999" customHeight="1">
      <c r="B67" s="779" t="s">
        <v>376</v>
      </c>
      <c r="C67" s="660" t="s">
        <v>374</v>
      </c>
      <c r="D67" s="658" t="s">
        <v>375</v>
      </c>
      <c r="E67" s="672">
        <v>53000</v>
      </c>
    </row>
    <row r="68" spans="2:5" ht="19.899999999999999" customHeight="1">
      <c r="B68" s="227"/>
      <c r="C68" s="228"/>
      <c r="D68" s="228"/>
      <c r="E68" s="347"/>
    </row>
    <row r="69" spans="2:5" ht="34.15" customHeight="1">
      <c r="B69" s="999" t="s">
        <v>377</v>
      </c>
      <c r="C69" s="294" t="s">
        <v>378</v>
      </c>
      <c r="D69" s="294" t="s">
        <v>369</v>
      </c>
      <c r="E69" s="670">
        <v>37000</v>
      </c>
    </row>
    <row r="70" spans="2:5" ht="34.15" customHeight="1">
      <c r="B70" s="1000"/>
      <c r="C70" s="197" t="s">
        <v>379</v>
      </c>
      <c r="D70" s="206" t="s">
        <v>375</v>
      </c>
      <c r="E70" s="665">
        <v>37000</v>
      </c>
    </row>
    <row r="71" spans="2:5" ht="18.75" customHeight="1">
      <c r="B71" s="135"/>
      <c r="C71" s="135"/>
      <c r="D71" s="135"/>
      <c r="E71" s="344"/>
    </row>
  </sheetData>
  <mergeCells count="19">
    <mergeCell ref="B51:B57"/>
    <mergeCell ref="C51:C57"/>
    <mergeCell ref="B60:E60"/>
    <mergeCell ref="B61:B63"/>
    <mergeCell ref="B69:B70"/>
    <mergeCell ref="B42:B50"/>
    <mergeCell ref="C42:C50"/>
    <mergeCell ref="B5:E5"/>
    <mergeCell ref="B6:B13"/>
    <mergeCell ref="C6:C9"/>
    <mergeCell ref="C10:C13"/>
    <mergeCell ref="B14:B21"/>
    <mergeCell ref="C14:C17"/>
    <mergeCell ref="C18:C21"/>
    <mergeCell ref="B24:E24"/>
    <mergeCell ref="B25:B33"/>
    <mergeCell ref="C25:C33"/>
    <mergeCell ref="B34:B40"/>
    <mergeCell ref="C34:C4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2023</vt:lpstr>
      <vt:lpstr>Resumen</vt:lpstr>
      <vt:lpstr>2025</vt:lpstr>
      <vt:lpstr>ET</vt:lpstr>
      <vt:lpstr>PO</vt:lpstr>
      <vt:lpstr>FR</vt:lpstr>
      <vt:lpstr>Multiportal</vt:lpstr>
      <vt:lpstr>Performance</vt:lpstr>
      <vt:lpstr>CPM y DMP</vt:lpstr>
      <vt:lpstr>MO</vt:lpstr>
      <vt:lpstr>MO+CY</vt:lpstr>
      <vt:lpstr>EE</vt:lpstr>
      <vt:lpstr>City</vt:lpstr>
      <vt:lpstr>ADN</vt:lpstr>
      <vt:lpstr>ALO</vt:lpstr>
      <vt:lpstr>Content</vt:lpstr>
      <vt:lpstr>ET Play</vt:lpstr>
      <vt:lpstr>Notas</vt:lpstr>
      <vt:lpstr>Apuestas FR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Hector Emilio Cuervo Hernandez</dc:creator>
  <cp:keywords/>
  <dc:description/>
  <cp:lastModifiedBy>Luis Ariel Martinez Pulido</cp:lastModifiedBy>
  <cp:revision/>
  <dcterms:created xsi:type="dcterms:W3CDTF">2019-01-04T15:21:57Z</dcterms:created>
  <dcterms:modified xsi:type="dcterms:W3CDTF">2025-02-18T16:10:11Z</dcterms:modified>
  <cp:category/>
  <cp:contentStatus/>
</cp:coreProperties>
</file>